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hristian.bernal\Desktop\"/>
    </mc:Choice>
  </mc:AlternateContent>
  <bookViews>
    <workbookView xWindow="0" yWindow="0" windowWidth="28800" windowHeight="12300"/>
  </bookViews>
  <sheets>
    <sheet name="NIVEL CENTRAL" sheetId="1" r:id="rId1"/>
  </sheets>
  <definedNames>
    <definedName name="_xlnm._FilterDatabase" localSheetId="0" hidden="1">'NIVEL CENTRAL'!$I$6:$AD$6</definedName>
    <definedName name="_FilterDatabase_0" localSheetId="0">'NIVEL CENTRAL'!$A$5:$L$174</definedName>
    <definedName name="_FilterDatabase_0_0" localSheetId="0">'NIVEL CENTRAL'!$A$5:$L$174</definedName>
    <definedName name="_FilterDatabase_0_0_0" localSheetId="0">'NIVEL CENTRAL'!$A$5:$L$174</definedName>
    <definedName name="_xlnm.Print_Area" localSheetId="0">'NIVEL CENTRAL'!$A$4:$L$174</definedName>
    <definedName name="Print_Area_0" localSheetId="0">'NIVEL CENTRAL'!$A$4:$L$174</definedName>
    <definedName name="Print_Area_0_0" localSheetId="0">'NIVEL CENTRAL'!$A$4:$L$174</definedName>
    <definedName name="Print_Area_0_0_0" localSheetId="0">'NIVEL CENTRAL'!$A$4:$L$174</definedName>
    <definedName name="Print_Titles_0" localSheetId="0">'NIVEL CENTRAL'!$2:$5</definedName>
    <definedName name="Print_Titles_0_0" localSheetId="0">'NIVEL CENTRAL'!$2:$5</definedName>
    <definedName name="Print_Titles_0_0_0" localSheetId="0">'NIVEL CENTRAL'!#REF!</definedName>
    <definedName name="_xlnm.Print_Titles" localSheetId="0">'NIVEL CENTRAL'!$2:$5</definedName>
    <definedName name="Z_02E5D866_D53A_4EF6_B50C_D3093017D776_.wvu.FilterData" localSheetId="0">'NIVEL CENTRAL'!$A$5:$L$174</definedName>
    <definedName name="Z_1EAEE9B9_E6FE_4188_9E38_7E6D9DDC7F9D_.wvu.FilterData" localSheetId="0">'NIVEL CENTRAL'!$A$5:$L$174</definedName>
    <definedName name="Z_28FA599E_4F80_47B3_A19A_2948FB11B983_.wvu.FilterData" localSheetId="0">'NIVEL CENTRAL'!$A$5:$L$174</definedName>
    <definedName name="Z_390D922C_AF95_4CC3_BEE3_A70589C89D96_.wvu.FilterData" localSheetId="0">'NIVEL CENTRAL'!$A$5:$L$174</definedName>
    <definedName name="Z_6C3DF6E3_8733_497E_82C7_4D8B474FBE11_.wvu.FilterData" localSheetId="0">'NIVEL CENTRAL'!$A$5:$L$174</definedName>
    <definedName name="Z_6C3DF6E3_8733_497E_82C7_4D8B474FBE11_.wvu.PrintArea" localSheetId="0">'NIVEL CENTRAL'!$A:$L</definedName>
    <definedName name="Z_70B9DA2C_3A67_4532_B865_46B164706639_.wvu.FilterData" localSheetId="0">'NIVEL CENTRAL'!$A$5:$L$174</definedName>
    <definedName name="Z_70B9DA2C_3A67_4532_B865_46B164706639_.wvu.PrintArea" localSheetId="0">'NIVEL CENTRAL'!$A:$L</definedName>
    <definedName name="Z_87B5649D_2E35_4724_A804_B6030808A779_.wvu.FilterData" localSheetId="0">'NIVEL CENTRAL'!$A$5:$L$174</definedName>
    <definedName name="Z_BF874B2C_4DFD_4433_81A9_B6E7EAB81C49_.wvu.FilterData" localSheetId="0">'NIVEL CENTRAL'!$A$5:$L$174</definedName>
  </definedNames>
  <calcPr calcId="162913"/>
</workbook>
</file>

<file path=xl/calcChain.xml><?xml version="1.0" encoding="utf-8"?>
<calcChain xmlns="http://schemas.openxmlformats.org/spreadsheetml/2006/main">
  <c r="J85" i="1" l="1"/>
  <c r="J140" i="1"/>
  <c r="J139" i="1"/>
  <c r="J88" i="1"/>
  <c r="J7" i="1" l="1"/>
  <c r="G249" i="1"/>
  <c r="G250" i="1" s="1"/>
  <c r="G251" i="1" s="1"/>
  <c r="G530" i="1" l="1"/>
  <c r="J131" i="1"/>
  <c r="J132" i="1"/>
  <c r="J133" i="1"/>
  <c r="J134" i="1"/>
  <c r="J135" i="1"/>
  <c r="J136" i="1"/>
  <c r="J137" i="1"/>
  <c r="J130" i="1"/>
  <c r="J14" i="1"/>
  <c r="J150" i="1"/>
  <c r="J151" i="1"/>
  <c r="J152" i="1"/>
  <c r="J145" i="1"/>
  <c r="J146" i="1"/>
  <c r="J147" i="1"/>
  <c r="J148" i="1"/>
  <c r="J149" i="1"/>
  <c r="J141" i="1"/>
  <c r="J142" i="1"/>
  <c r="J143" i="1"/>
  <c r="J144" i="1"/>
  <c r="J22" i="1"/>
  <c r="J8" i="1"/>
  <c r="J9" i="1"/>
  <c r="J10" i="1"/>
  <c r="J11" i="1"/>
  <c r="J12" i="1"/>
  <c r="J13" i="1"/>
  <c r="J15" i="1"/>
  <c r="J16" i="1"/>
  <c r="J17" i="1"/>
  <c r="J18" i="1"/>
  <c r="J19" i="1"/>
  <c r="J20" i="1"/>
  <c r="J21" i="1"/>
  <c r="J23" i="1"/>
  <c r="J24" i="1"/>
  <c r="J25" i="1"/>
  <c r="J26" i="1"/>
  <c r="J27" i="1"/>
  <c r="J28" i="1"/>
  <c r="J29" i="1"/>
  <c r="J30" i="1"/>
  <c r="J31" i="1"/>
  <c r="J32" i="1"/>
  <c r="J33" i="1"/>
  <c r="J34" i="1"/>
  <c r="J35" i="1"/>
  <c r="J37" i="1"/>
  <c r="J38" i="1"/>
  <c r="J40" i="1"/>
  <c r="J41" i="1"/>
  <c r="J42" i="1"/>
  <c r="J43" i="1"/>
  <c r="J44" i="1"/>
  <c r="J45" i="1"/>
  <c r="J46" i="1"/>
  <c r="J47" i="1"/>
  <c r="J48" i="1"/>
  <c r="J49" i="1"/>
  <c r="J50" i="1"/>
  <c r="J51" i="1"/>
  <c r="J52" i="1"/>
  <c r="J68" i="1"/>
  <c r="J69" i="1"/>
  <c r="J70" i="1"/>
  <c r="J71" i="1"/>
  <c r="J72" i="1"/>
  <c r="J73" i="1"/>
  <c r="J74" i="1"/>
  <c r="J75" i="1"/>
  <c r="J76" i="1"/>
  <c r="J77" i="1"/>
  <c r="J78" i="1"/>
  <c r="J79" i="1"/>
  <c r="J80" i="1"/>
  <c r="J81" i="1"/>
  <c r="J82" i="1"/>
  <c r="J83" i="1"/>
  <c r="J84" i="1"/>
  <c r="J86" i="1"/>
  <c r="J87" i="1"/>
  <c r="J95" i="1"/>
  <c r="J96" i="1"/>
  <c r="J98" i="1"/>
  <c r="J99" i="1"/>
  <c r="J100" i="1"/>
  <c r="J103" i="1"/>
  <c r="J104" i="1"/>
  <c r="J105" i="1"/>
  <c r="J106" i="1"/>
  <c r="J107" i="1"/>
  <c r="J108" i="1"/>
  <c r="J109" i="1"/>
  <c r="J110" i="1"/>
  <c r="J111" i="1"/>
  <c r="J112" i="1"/>
  <c r="J113" i="1"/>
  <c r="J115" i="1"/>
  <c r="J116" i="1"/>
  <c r="J117" i="1"/>
  <c r="J118" i="1"/>
  <c r="J119" i="1"/>
  <c r="J120" i="1"/>
  <c r="J121" i="1"/>
  <c r="J122" i="1"/>
  <c r="J123" i="1"/>
  <c r="J125" i="1"/>
  <c r="J126" i="1"/>
  <c r="J127" i="1"/>
  <c r="J128" i="1"/>
  <c r="J154" i="1"/>
  <c r="J155" i="1"/>
  <c r="J156" i="1"/>
  <c r="J157" i="1"/>
  <c r="J158" i="1"/>
  <c r="J159" i="1"/>
  <c r="J160" i="1"/>
  <c r="J161" i="1"/>
  <c r="J162" i="1"/>
  <c r="J163" i="1"/>
  <c r="J164" i="1"/>
  <c r="J165" i="1"/>
  <c r="J166" i="1"/>
  <c r="J168" i="1"/>
  <c r="J169" i="1"/>
  <c r="J171" i="1"/>
  <c r="J172" i="1"/>
  <c r="J173" i="1"/>
  <c r="J174" i="1"/>
  <c r="J175" i="1" l="1"/>
  <c r="I177" i="1" s="1"/>
  <c r="C182" i="1" l="1"/>
  <c r="C183" i="1" l="1"/>
  <c r="C184" i="1" s="1"/>
</calcChain>
</file>

<file path=xl/comments1.xml><?xml version="1.0" encoding="utf-8"?>
<comments xmlns="http://schemas.openxmlformats.org/spreadsheetml/2006/main">
  <authors>
    <author/>
  </authors>
  <commentList>
    <comment ref="M5" authorId="0" shapeId="0">
      <text>
        <r>
          <rPr>
            <sz val="11"/>
            <color rgb="FF000000"/>
            <rFont val="Calibri"/>
            <family val="2"/>
            <charset val="1"/>
          </rPr>
          <t>Dejamos sugeridos los posibles responsables</t>
        </r>
      </text>
    </comment>
    <comment ref="R5" authorId="0" shapeId="0">
      <text>
        <r>
          <rPr>
            <sz val="11"/>
            <color rgb="FF000000"/>
            <rFont val="Calibri"/>
            <family val="2"/>
            <charset val="1"/>
          </rPr>
          <t>Verificar que la información o enlace funciona correctamente en la web.</t>
        </r>
      </text>
    </comment>
  </commentList>
</comments>
</file>

<file path=xl/sharedStrings.xml><?xml version="1.0" encoding="utf-8"?>
<sst xmlns="http://schemas.openxmlformats.org/spreadsheetml/2006/main" count="1138" uniqueCount="599">
  <si>
    <t>Categoría de información</t>
  </si>
  <si>
    <t>Explicación</t>
  </si>
  <si>
    <t>Normatividad</t>
  </si>
  <si>
    <t>Categoría</t>
  </si>
  <si>
    <t>Subcategoría</t>
  </si>
  <si>
    <t>Descripción</t>
  </si>
  <si>
    <t>Si</t>
  </si>
  <si>
    <t>N/A</t>
  </si>
  <si>
    <t>Observaciones de la Verificación de Cumplimiento y/o Justificación de N/A</t>
  </si>
  <si>
    <t>Oficina y responsable de producir la información</t>
  </si>
  <si>
    <t>Oficina y responsable de publicar</t>
  </si>
  <si>
    <t>Fecha de Publicación</t>
  </si>
  <si>
    <t>Periodo de Actualización</t>
  </si>
  <si>
    <t>Acciones de monitoreo</t>
  </si>
  <si>
    <t>Dec. 103, Art. 4</t>
  </si>
  <si>
    <t>X</t>
  </si>
  <si>
    <t>Mecanismos de contacto con el sujeto obligado: En botón de “Transparencia y Derecho de Acceso a la Información” y en el pie de página principal”</t>
  </si>
  <si>
    <t>1.1</t>
  </si>
  <si>
    <t>Mecanismos para la atención al ciudadano</t>
  </si>
  <si>
    <t>a</t>
  </si>
  <si>
    <t>Espacios físicos destinados para el contacto con la entidad.</t>
  </si>
  <si>
    <t>Puntos de atención al ciudadano.</t>
  </si>
  <si>
    <t>Art. 9, lit a), Ley 1712 de 2014</t>
  </si>
  <si>
    <t>Mecanismos para la atención al ciuidadano</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</si>
  <si>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</si>
  <si>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</si>
  <si>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</si>
  <si>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</si>
  <si>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</si>
  <si>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</si>
  <si>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</si>
  <si>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</si>
  <si>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</si>
  <si>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</si>
  <si>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</si>
  <si>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1.2</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</si>
  <si>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</si>
  <si>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</si>
  <si>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</si>
  <si>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</si>
  <si>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</si>
  <si>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</si>
  <si>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</si>
  <si>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</si>
  <si>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</si>
  <si>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1.3</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</si>
  <si>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</si>
  <si>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</si>
  <si>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</si>
  <si>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</si>
  <si>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</si>
  <si>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</si>
  <si>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1.4</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</si>
  <si>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</si>
  <si>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</si>
  <si>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</si>
  <si>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</si>
  <si>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Información de interés: En botón de “Transparencia y Derecho de Acceso a la Información” y en una misma sección.</t>
  </si>
  <si>
    <t>2.1</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</si>
  <si>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</si>
  <si>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</si>
  <si>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</si>
  <si>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</si>
  <si>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</si>
  <si>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2.2</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</si>
  <si>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</si>
  <si>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</si>
  <si>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</si>
  <si>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2.3</t>
  </si>
  <si>
    <t>Convocatorias</t>
  </si>
  <si>
    <t>Convocatorias dirigidas a ciudadanos, usuarios y grupos de interés, especificando objetivos, requisitos y fechas de participación en dichos espacios.</t>
  </si>
  <si>
    <t>2.4</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</si>
  <si>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</si>
  <si>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</si>
  <si>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</si>
  <si>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2.5</t>
  </si>
  <si>
    <t>Glosario</t>
  </si>
  <si>
    <t>Glosario que contenga el conjunto de términos que usa la entidad o que tienen relación con su actividad.</t>
  </si>
  <si>
    <t>2.6</t>
  </si>
  <si>
    <t>Noticias</t>
  </si>
  <si>
    <t>Sección que contenga las noticias más relevantes para sus usuarios, ciudadanos y grupos de interés y que estén relacionadas con su actividad.</t>
  </si>
  <si>
    <t>2.7</t>
  </si>
  <si>
    <t>Calendario de actividades</t>
  </si>
  <si>
    <t>Calendario de eventos y fechas clave relacionadas con los procesos misionales de la entidad.</t>
  </si>
  <si>
    <t>2.8</t>
  </si>
  <si>
    <t>Información para niños y jóvenes</t>
  </si>
  <si>
    <t>El sujeto obligado diseña y publica información dirigida para los niños y jóvenes sobre la entidad, sus servicios o sus actividades, de manera didáctica.</t>
  </si>
  <si>
    <t>Art. 8, Ley 1712 de 2014</t>
  </si>
  <si>
    <t>2.9</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</si>
  <si>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</si>
  <si>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</si>
  <si>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</si>
  <si>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</si>
  <si>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Estructura orgánica y talento humano: En botón de “Transparencia y Derecho de Acceso a la Información” y en una misma sección.</t>
  </si>
  <si>
    <t>3.1</t>
  </si>
  <si>
    <t>Misión y visión</t>
  </si>
  <si>
    <t>Misión y visión de acuerdo con la norma de creación o reestructuración o según lo definido en el sistema de gestión de calidad de la entidad.</t>
  </si>
  <si>
    <t>3.2</t>
  </si>
  <si>
    <t>Funciones y deberes</t>
  </si>
  <si>
    <t>Funciones y deberes de acuerdo con su norma de creación o reestructuración. Si alguna norma le asigna funciones adicionales, éstas también se deben incluir en este punto.</t>
  </si>
  <si>
    <t>3.3</t>
  </si>
  <si>
    <t>Procesos y procedimientos</t>
  </si>
  <si>
    <t>Procesos y procedimientos para la toma de decisiones en las  diferentes áreas.</t>
  </si>
  <si>
    <t>Art. 9, lit c), Ley 1712 de 2014</t>
  </si>
  <si>
    <t>3.4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</si>
  <si>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</si>
  <si>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</si>
  <si>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</si>
  <si>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</si>
  <si>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</si>
  <si>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3.5</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</si>
  <si>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</si>
  <si>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</si>
  <si>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</si>
  <si>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</si>
  <si>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</si>
  <si>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</si>
  <si>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</si>
  <si>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</si>
  <si>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</si>
  <si>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</si>
  <si>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</si>
  <si>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</si>
  <si>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</si>
  <si>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</si>
  <si>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</si>
  <si>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</si>
  <si>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</si>
  <si>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</si>
  <si>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Talento Humano</t>
  </si>
  <si>
    <t>j</t>
  </si>
  <si>
    <t>Objeto, valor total de los honorarios, fecha de inicio y de terminación, cuando se trate contratos de prestación de servicios.</t>
  </si>
  <si>
    <t>3.6</t>
  </si>
  <si>
    <t>Listado de entidades que integran el sector/rama/organismo, con enlace al sitio Web de cada una de éstas, en el caso de existir.</t>
  </si>
  <si>
    <t>3.7</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</si>
  <si>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</si>
  <si>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</si>
  <si>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</si>
  <si>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3.8</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</si>
  <si>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</si>
  <si>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</si>
  <si>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</si>
  <si>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4.1</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</si>
  <si>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</si>
  <si>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</si>
  <si>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</si>
  <si>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</si>
  <si>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</si>
  <si>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</si>
  <si>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</si>
  <si>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</si>
  <si>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</si>
  <si>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</si>
  <si>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</si>
  <si>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</si>
  <si>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</si>
  <si>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</si>
  <si>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</si>
  <si>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</si>
  <si>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</si>
  <si>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</si>
  <si>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4.2</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</si>
  <si>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</si>
  <si>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</si>
  <si>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</si>
  <si>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</si>
  <si>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</si>
  <si>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</si>
  <si>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</si>
  <si>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De acuerdo con los principios de oportunidad y publicidad.</t>
  </si>
  <si>
    <t>4.3</t>
  </si>
  <si>
    <t>Otros sujetos obligados</t>
  </si>
  <si>
    <t>Todas las normas generales y reglamentarias relacionadas con su operación.</t>
  </si>
  <si>
    <t>Presupuesto</t>
  </si>
  <si>
    <t>5.1</t>
  </si>
  <si>
    <t>Presupuesto general asignado</t>
  </si>
  <si>
    <t>Presupuesto general asignado para cada año fiscal.</t>
  </si>
  <si>
    <t>Art. 9, lit b), Ley 1712 de 2014,
Arts.74 y 77 Ley 1474 de 2011
Par.</t>
  </si>
  <si>
    <t>5.2</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</si>
  <si>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</si>
  <si>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</si>
  <si>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</si>
  <si>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</si>
  <si>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</si>
  <si>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5.3</t>
  </si>
  <si>
    <t>Estados financieros</t>
  </si>
  <si>
    <t>Estados financieros para los sujetos obligados que aplique.</t>
  </si>
  <si>
    <t>Planeación</t>
  </si>
  <si>
    <t>6.1</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</si>
  <si>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</si>
  <si>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</si>
  <si>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</si>
  <si>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</si>
  <si>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</si>
  <si>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</si>
  <si>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</si>
  <si>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</si>
  <si>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</si>
  <si>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</si>
  <si>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6.2</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</si>
  <si>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</si>
  <si>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</si>
  <si>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</si>
  <si>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</si>
  <si>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</si>
  <si>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</si>
  <si>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</si>
  <si>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</si>
  <si>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</si>
  <si>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</si>
  <si>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6.3</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</si>
  <si>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</si>
  <si>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</si>
  <si>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</si>
  <si>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</si>
  <si>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6.4</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</si>
  <si>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</si>
  <si>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</si>
  <si>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</si>
  <si>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6.5</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</si>
  <si>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</si>
  <si>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</si>
  <si>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</si>
  <si>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</si>
  <si>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</si>
  <si>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</si>
  <si>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</si>
  <si>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6.6</t>
  </si>
  <si>
    <t>Informes de empalme</t>
  </si>
  <si>
    <t>Informe de empalme del representante legal, cuando haya un cambio del mismo.</t>
  </si>
  <si>
    <t>Se debe publicar antes de la desvinculación del representante legal de la entidad.</t>
  </si>
  <si>
    <t>Control</t>
  </si>
  <si>
    <t>7.1</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</si>
  <si>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</si>
  <si>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</si>
  <si>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</si>
  <si>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</si>
  <si>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</si>
  <si>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</si>
  <si>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</si>
  <si>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</si>
  <si>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</si>
  <si>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</si>
  <si>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</si>
  <si>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7.2</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</si>
  <si>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</si>
  <si>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</si>
  <si>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</si>
  <si>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</si>
  <si>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7.3</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</si>
  <si>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</si>
  <si>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</si>
  <si>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</si>
  <si>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</si>
  <si>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7.4</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</si>
  <si>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</si>
  <si>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</si>
  <si>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</si>
  <si>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</si>
  <si>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</si>
  <si>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7.5</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</si>
  <si>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</si>
  <si>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</si>
  <si>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</si>
  <si>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</si>
  <si>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7.6</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</si>
  <si>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</si>
  <si>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</si>
  <si>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</si>
  <si>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</si>
  <si>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</si>
  <si>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</si>
  <si>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</si>
  <si>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Contratación</t>
  </si>
  <si>
    <t>8.1</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</si>
  <si>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</si>
  <si>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</si>
  <si>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</si>
  <si>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</si>
  <si>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8.2</t>
  </si>
  <si>
    <t>Publicación de la ejecución de contratos</t>
  </si>
  <si>
    <t>Aprobaciones, autorizaciones, requerimientos o informes del supervisor o del interventor, que prueben la ejecución de los contratos.</t>
  </si>
  <si>
    <t>Art.10, Ley 1712 de 2014
Arts. 8 y 9, Dec. 103 de 2015</t>
  </si>
  <si>
    <t>8.3</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</si>
  <si>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</si>
  <si>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</si>
  <si>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</si>
  <si>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</si>
  <si>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8.4</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</si>
  <si>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</si>
  <si>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</si>
  <si>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</si>
  <si>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</si>
  <si>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</si>
  <si>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</si>
  <si>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</si>
  <si>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9.1</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</si>
  <si>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</si>
  <si>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</si>
  <si>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</si>
  <si>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</si>
  <si>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</si>
  <si>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</si>
  <si>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</si>
  <si>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Instrumentos de gestión de información pública. Información mínima de los artículos 9, 10 y 11 de la Ley 1712 de 2014</t>
  </si>
  <si>
    <t>10.2</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</si>
  <si>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</si>
  <si>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</si>
  <si>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</si>
  <si>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</si>
  <si>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</si>
  <si>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</si>
  <si>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</si>
  <si>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</si>
  <si>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</si>
  <si>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</si>
  <si>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</si>
  <si>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</si>
  <si>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10.3</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</si>
  <si>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</si>
  <si>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</si>
  <si>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</si>
  <si>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</si>
  <si>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</si>
  <si>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</si>
  <si>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</si>
  <si>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</si>
  <si>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</si>
  <si>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</si>
  <si>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</si>
  <si>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</si>
  <si>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10.4</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</si>
  <si>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</si>
  <si>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</si>
  <si>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</si>
  <si>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</si>
  <si>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</si>
  <si>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</si>
  <si>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10.5</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</si>
  <si>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</si>
  <si>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</si>
  <si>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</si>
  <si>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10.6</t>
  </si>
  <si>
    <t>Tablas de Retención Documental</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</si>
  <si>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</si>
  <si>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</si>
  <si>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</si>
  <si>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10.7</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</si>
  <si>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</si>
  <si>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</si>
  <si>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</si>
  <si>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</si>
  <si>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</si>
  <si>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10.8</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</si>
  <si>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</si>
  <si>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</si>
  <si>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</si>
  <si>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</si>
  <si>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</si>
  <si>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</si>
  <si>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10.9</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</si>
  <si>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</si>
  <si>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</si>
  <si>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</si>
  <si>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</si>
  <si>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10.10</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</si>
  <si>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</si>
  <si>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</si>
  <si>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</si>
  <si>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</si>
  <si>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</si>
  <si>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</si>
  <si>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</si>
  <si>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</si>
  <si>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</si>
  <si>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</si>
  <si>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</si>
  <si>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</si>
  <si>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</si>
  <si>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</si>
  <si>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SEGÚN APLIQUE</t>
  </si>
  <si>
    <t>VERIFICACION PERNAMENTE</t>
  </si>
  <si>
    <t>Sensibilización en datos abiertos con MINTIC, para nivel central y localidades, pendiente por confirmación de MINTIC  para el 19 o el 24 de Agosto.</t>
  </si>
  <si>
    <t>SE ESTA ACTUALIZANDO LA INFORMACIÓN POR PARTE DE LA OFICINA DE SERVICIO AL CIUDADANO. PENDIENTE POR PASAR LA ACTUALIZACION</t>
  </si>
  <si>
    <t>Cumplimiento</t>
  </si>
  <si>
    <t>PERIODICAMENTE DE ACUERDO  CON LAS CONSULTAS REALIZADAS POR LOS USUARIOS, CIUDADANOS Y GRUPOS DE INTERES</t>
  </si>
  <si>
    <t xml:space="preserve">PENDIENTE POR LA OFICINA DE COMUNICACIONES SU ACTUALIZACIÓN </t>
  </si>
  <si>
    <t>PERIODICAMENTE</t>
  </si>
  <si>
    <t>ANUAL</t>
  </si>
  <si>
    <t>MENSUAL</t>
  </si>
  <si>
    <t>LA DIRECCIÓN FINANCIERA SUMINISTRA LA INFORMACIÓN</t>
  </si>
  <si>
    <t>TRIMESTRAL</t>
  </si>
  <si>
    <t>LOS PLANES DE GESTIÓN SE  ENCUENTRAN HASTA EL 2015</t>
  </si>
  <si>
    <t>SEGÚN CAMBIOS DE ADMINISTRACIÓN</t>
  </si>
  <si>
    <t>SE SOLICITARA  A LA OFICINA DE CONTRATOS REALIZAR EL VÍNCULO DIRECTO AL PROCESO EN SECOP</t>
  </si>
  <si>
    <t>http://sdqs.bogota.gov.co/sdqs/publico/registrarPeticionario/</t>
  </si>
  <si>
    <t>http://www.gobiernobogota.gov.co/transparencia/atencion-ciudadano/notificaciones-judiciales</t>
  </si>
  <si>
    <t>http://www.gobiernobogota.gov.co/transparencia/atencion-ciudadano/pol%C3%ADticas-seguridad-la-informaci%C3%B3n-y-protecci%C3%B3n-datos-pesonales</t>
  </si>
  <si>
    <t>http://www.gobiernobogota.gov.co/transparencia/informacion-interes/faqs</t>
  </si>
  <si>
    <t>http://www.gobiernobogota.gov.co/transparencia/informacion-interes/glosario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</si>
  <si>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</si>
  <si>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</si>
  <si>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</si>
  <si>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</si>
  <si>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http://www.gobiernobogota.gov.co/transparencia/control/entes-control-vigilancia-sdg</t>
  </si>
  <si>
    <t>http://www.gobiernobogota.gov.co/transparencia/control/defensa-judicial</t>
  </si>
  <si>
    <t>http://www.gobiernobogota.gov.co/transparencia/contratacion/manual_contrataciones</t>
  </si>
  <si>
    <t>http://www.gobiernobogota.gov.co/transparencia/instrumentos-gestion-informacion-publica/relacionados-la-informaci%C3%B3n/108-costos</t>
  </si>
  <si>
    <t>criterios cumplidos</t>
  </si>
  <si>
    <t>criterios por cumplir</t>
  </si>
  <si>
    <t>Plurianual</t>
  </si>
  <si>
    <t>CUANDO SE REQUIERA</t>
  </si>
  <si>
    <t>OBSERVACIONES
(Responsables)</t>
  </si>
  <si>
    <t>DTI Y PLANEACION</t>
  </si>
  <si>
    <t>SUBSECRETARIA DE GESTION LOCAL
SUBSECRETARIA PARA LA GOBIERNABILIDAD Y GARANTIA DE DERECHOS
SUBSECRETARIA DE GESTION LOCAL
DESPACHOS ALCALDIAS LOCALES</t>
  </si>
  <si>
    <t xml:space="preserve">Cada área debe dar cuenta de esta información. </t>
  </si>
  <si>
    <t>DIT_ MONITOREO DE PLATAFORMA</t>
  </si>
  <si>
    <t>SUBSECRETARIA DE GESTION INSTITUCIONAL 
Atención al Ciudadano</t>
  </si>
  <si>
    <t xml:space="preserve">DESPACHO
OFICINA ASESORA DE COMUNICACIONES
</t>
  </si>
  <si>
    <t xml:space="preserve">DESPACHO
OFICINA ASESORA DE COMUNICACIONES
OFICINAS DE PRENSA ACALDIAS LOCALES
</t>
  </si>
  <si>
    <t>PERIODICAMENTE DE ACUERDO  CON LOS ENVENTOS QUE RESULTEN DE LA ACTIVIDAD</t>
  </si>
  <si>
    <t>POR DEFINIR</t>
  </si>
  <si>
    <t>OFICINA ASESORA DE PLANEACION</t>
  </si>
  <si>
    <t>CADA VEZ QUE SE REQUIERA</t>
  </si>
  <si>
    <t>CUANDO EXISTA LA MODIFICACIÓN</t>
  </si>
  <si>
    <t>CUANDO EXISTA MODIFICACIÓN</t>
  </si>
  <si>
    <t>OFICIANA ASESORA DE PLANEACIÓN</t>
  </si>
  <si>
    <t>SUBSECRETARÍA DE GESTION INSTITUCIONAL
OFICINA ASESORA DE PLANEACION</t>
  </si>
  <si>
    <t>OFICINA ASESORA JURIDICA</t>
  </si>
  <si>
    <t>CADA VEZ QUE SE GENERE UNA NORMA</t>
  </si>
  <si>
    <t>OFICINA ASESORA DE PLANEACION y DEPENDENCIAS DE  PROCESOS MISIONALES</t>
  </si>
  <si>
    <t>OFICINA DE CONTROL INTERNO</t>
  </si>
  <si>
    <t>OFICINA ASESORA DE COMUNICACIONES</t>
  </si>
  <si>
    <t>SUBSECRETARIA PARA LA GOBERNABILIDAD Y LA GARANTIA DE LOS DERECHOS
PLANEACION LOCAL</t>
  </si>
  <si>
    <t>OFICINA JURIDICA NIVEL CENTRAL</t>
  </si>
  <si>
    <t>DIRECCION DE CONTRATACIÓN
OFICINA DE CONTRATACION DEL FONDO DE DESARROLLO LOCAL</t>
  </si>
  <si>
    <t>RESPONSABLES DE SUBIR INFORMACIÓN AL SECOP Y GENERAR EL CUADRO EN EXCEL CON VÍNCULO DIRECTO A LOS PROCESOS</t>
  </si>
  <si>
    <t>LA OFICINA JURIDICAL DEL NIVEL CENTRAL DEBE SACAR DEL REPORTE GENERAL, LO ESPECIFICO DE LAS LOCALIDADES</t>
  </si>
  <si>
    <t xml:space="preserve">DIRECCION DE CONTRATACIÓN
RESPONSABLES DE SUBIR INFORMACIÓN AL SECOP </t>
  </si>
  <si>
    <t>SUBSECRETARIA DE GESTION INSTITUCIONAL</t>
  </si>
  <si>
    <t>CADA VEZ QUE SE SUFRA CAMBIOS</t>
  </si>
  <si>
    <t>DIRECCION ADMINISTRATIVA
GESTION DOCUMENTAL</t>
  </si>
  <si>
    <t>OFICINA DE COMUNICACIONES</t>
  </si>
  <si>
    <t>CADA VEZ QUE SE GENEREN CAMBIOS EN LA INFORMACIÓN</t>
  </si>
  <si>
    <t>DIRECCION ADMINISTRATIVA 
GESTION DOCUMENTAL</t>
  </si>
  <si>
    <t>SE ENCUENTRA DESACTURALIZADO A LA FECHA</t>
  </si>
  <si>
    <t>PENDIENTES POR APROBACIÓN</t>
  </si>
  <si>
    <t>DIRECCION ADMINISTRATIVA</t>
  </si>
  <si>
    <t>EN EL MOMENTO DE MODIFICAR LA NORMA</t>
  </si>
  <si>
    <t>CUANDO SE NECESITE ACTUALIZAR EL VINCULO</t>
  </si>
  <si>
    <t>SERVICIO AL CIUDADANO</t>
  </si>
  <si>
    <t>CUANDO SE GENEREN CAMBIOS</t>
  </si>
  <si>
    <t>DIRECCION DE GESTION DEL TALENTO HUMANO</t>
  </si>
  <si>
    <t xml:space="preserve">SUBSECRETARIA DE GESTION INSTITUCIONAL 
</t>
  </si>
  <si>
    <t>SUBSECRETARIA DE GESTION INSTITUCINAL Y OFICINA ASESORA DE PLANEACION</t>
  </si>
  <si>
    <t>Artículo 74. Plan de acción de las entidades públicas. A partir de la vigencia de la presente ley, todas las entidades del Estado a más tardar el 31 de enero de cada año, deberán publicar en su respectiva página web el Plan de Acción para el año siguiente, en el cual se especificarán los objetivos, las estrategias, los proyectos, las metas, los responsables, los planes generales de compras y la distribución presupuestal de sus proyectos de inversión junto a los indicadores de gestión.</t>
  </si>
  <si>
    <t>OFICINA ASESORA DE PLANEACION GRUPO PLANEACION SECTORIAL (LILIANA CASAS)</t>
  </si>
  <si>
    <t>ATENCION A LA CIUDADANIA</t>
  </si>
  <si>
    <t xml:space="preserve">OFICINA ASESORA DE COMUNICACIONES
</t>
  </si>
  <si>
    <t>DIRECCION FINANCIERA</t>
  </si>
  <si>
    <t>DIRECCION JURIDICA</t>
  </si>
  <si>
    <t xml:space="preserve">DIRECCION JURIDICA
</t>
  </si>
  <si>
    <t>Actualiza el vínculo</t>
  </si>
  <si>
    <t>Actualiza la información tanto del nivel central como del las localidades</t>
  </si>
  <si>
    <t xml:space="preserve">Actualiza la información </t>
  </si>
  <si>
    <t xml:space="preserve">DTI Y PLANEACION
</t>
  </si>
  <si>
    <t>Actualiza información</t>
  </si>
  <si>
    <t>DTI</t>
  </si>
  <si>
    <t>DIT</t>
  </si>
  <si>
    <t>DIRECCION ADMINISTRATIVA
DTI</t>
  </si>
  <si>
    <t>La oficina de comunicaciones debe validar el contenido del sitio actual y decidir las acciones a seguir</t>
  </si>
  <si>
    <t>DIRECCION DE GESTION DEL TALENTO HUMANO
CONTRATOS</t>
  </si>
  <si>
    <t>La DGTH envía la información en excel</t>
  </si>
  <si>
    <t xml:space="preserve">OFICINA ASESORA DE PLANEACIÓN </t>
  </si>
  <si>
    <t>http://www.bogota.gov.co/infancia</t>
  </si>
  <si>
    <t xml:space="preserve">
OFICINA ASESORA DE COMUNICACIONES
</t>
  </si>
  <si>
    <t>OFICINA ASESORA DE COMUNICACIONES
EN ALCALDIAS EL DESPACHO</t>
  </si>
  <si>
    <t>actualiza la información de acuerdo a la expedición de la norma</t>
  </si>
  <si>
    <t>DESPACHO
DIRECCION DE GESTION DEL TALENTO HUMANO</t>
  </si>
  <si>
    <t>DESPACHO
DIRECCIÓN DE GESTION DEL TALENTO HUMANO</t>
  </si>
  <si>
    <t>Actualiza la información</t>
  </si>
  <si>
    <t>QUIEN MANEJA SECP DEBE SUBIR LA INFORMACIÓN Y GENERAR EL ARCHIVO EN EXCEL</t>
  </si>
  <si>
    <t xml:space="preserve">OFICINA ASESORA DE PLANEACION </t>
  </si>
  <si>
    <t xml:space="preserve">
OFICINA DE ATENCION AL CIUDADANO</t>
  </si>
  <si>
    <t>OFICINA DE ATENCION AL CIUDADANO</t>
  </si>
  <si>
    <t>http://gaia.gobiernobogota.gov.co/content/sistema-integrado-de-gesti%C3%B3n-sdg</t>
  </si>
  <si>
    <t>http://www.gobiernobogota.gov.co/transparencia/instrumentos-gestion-informacion-publica/gesti%C3%B3n-documental/105-programa-gesti%C3%B3n</t>
  </si>
  <si>
    <t>http://www.gobiernobogota.gov.co/node/27</t>
  </si>
  <si>
    <t>Directorio de entidades DEL SECTOR</t>
  </si>
  <si>
    <t>http://www.gobiernobogota.gov.co/sgdapp/?q=normas&amp;field_normo_clasificacion_value=All&amp;field_normo_dependencia_value=All&amp;field_normo_descripcion_value=&amp;field_normo_fecha_value=&amp;title=</t>
  </si>
  <si>
    <t>http://www.gobiernobogota.gov.co/rendicion-de-cuentas/</t>
  </si>
  <si>
    <t>http://www.gobiernobogota.gov.co/content/mecanismos-presentar-quejas-y-reclamos</t>
  </si>
  <si>
    <t>http://www.gobiernobogota.gov.co/transparencia/organizacion/ofertas-empleo-0</t>
  </si>
  <si>
    <t>PUBLICACIONES</t>
  </si>
  <si>
    <r>
      <t xml:space="preserve">Observaciones y evidencias del cambio
</t>
    </r>
    <r>
      <rPr>
        <b/>
        <sz val="11"/>
        <color rgb="FFFF0000"/>
        <rFont val="Calibri"/>
        <family val="2"/>
      </rPr>
      <t xml:space="preserve">Se debe tomar evidencia antes y despues del cambio y guardarlas en un sitio virtual </t>
    </r>
  </si>
  <si>
    <t xml:space="preserve">PRIMER TRIMESTRE DE 2018
enero - marzo </t>
  </si>
  <si>
    <t>SEGUNDO TRIMESTRE DE 2018
abril - junio</t>
  </si>
  <si>
    <t>TERCER TRIMESTRE DE 2018
julio - septiembre</t>
  </si>
  <si>
    <t>CUARTO TRIMESTRE DE 2018
octubre - diciembre</t>
  </si>
  <si>
    <t>ACTUALIZACIONES</t>
  </si>
  <si>
    <t>Anexo 1:   Matriz de Cumplimiento y Sostenibilidad de la Ley 1712 de 2014, Decreto 103 de 2015 y Resolución MinTIC 3564 de 2015</t>
  </si>
  <si>
    <t>http://www.gobiernobogota.gov.co/planeaci%C3%B3n-clasificaci%C3%B3n-planes/pol%C3%ADticas-y-lineamientos-institucionales</t>
  </si>
  <si>
    <t>http://www.gobiernobogota.gov.co/planeaci%C3%B3n-clasificaci%C3%B3n-planes/manuales</t>
  </si>
  <si>
    <t>http://www.gobiernobogota.gov.co/planeaci%C3%B3n-clasificaci%C3%B3n-planes/plan-rencici%C3%B3n-cuentas</t>
  </si>
  <si>
    <t>http://www.gobiernobogota.gov.co/planeaci%C3%B3n-clasificaci%C3%B3n-planes/plan-estrat%C3%A9gico</t>
  </si>
  <si>
    <t>no</t>
  </si>
  <si>
    <t>http://www.gobiernobogota.gov.co/planeaci%C3%B3n-clasificaci%C3%B3n-planes/plan-anticorrupci%C3%B3n-y-atenci%C3%B3n-al-ciudadano</t>
  </si>
  <si>
    <t>Sección particular en la pagina de inicio del sitio web
Sección particular en la página de inicio del sitio web del sujeto obligado, denominada literalmente “Transparencia y acceso a información pública”</t>
  </si>
  <si>
    <t>En cumplimiento a la circular 039 de la Alta Consejería Distrital de las TIC se cambia el nombre del menú de TRANSPARENCIA a ENTIDAD y se agrega el botón con el nombre Transparencia y Acceso a la Información Püblica.</t>
  </si>
  <si>
    <t>De acuerdo con Circular No. 001 de 29 de enero de 2017 de la Alta Consejería de las Tic, y comunicado de la Procuraduría, se avala para el correo electrónico institucional el link al Sistema Distrital de Quejas y Soluciones</t>
  </si>
  <si>
    <t>Se realiza la publicación de indice de información clasificada y reservada y el inventario de activos de información, en DATOS ABIERTOS BOGOTA, en este momento esta en proceso de FEDERACIÓN, para realizar el transpaso a DATOS.GOV.CO</t>
  </si>
  <si>
    <t>http://datosabiertos.bogota.gov.co/organization/secretaria-distrital-de-gobierno</t>
  </si>
  <si>
    <t>La oficina de Comunicaciones esta en proceso de diseño de presentación para niños y niñas en casos específicos de la Secretaría Distrital de Gobierno</t>
  </si>
  <si>
    <t xml:space="preserve">Publicado el Presupuesto de 2018
</t>
  </si>
  <si>
    <t>Publicados hasta Didiembre de 2017</t>
  </si>
  <si>
    <t>Se actualiza el vinculo al SECOP II</t>
  </si>
  <si>
    <t xml:space="preserve">Tanto para la sección Información Contractual como de Ejecución de contratos, teniendo en cuenta que con la plataforma de SECOPII, los mismos contratistas suben las certificaciones de cumplimiento y la única forma de consulta es desde esta plataforma, para el 2018 se realizan las siguientes acciones.
1. Se coloca el vinculo al SECOPII- https://www.colombiacompra.gov.co/secop/secop-ii 
2. Se publica la guía de búsqueda pública en el SECOP - http://www.gobiernobogota.gov.co/transparencia/contratacion/informacion_contractual 
3. Se publica la Guía de Búsqueda pública de Pliegos y Contratos electrónicos SECOPII – mismo vinculo del numeral 2.
4. Se publica el video SECOPII para ciudadanos: Cómo buscar un proceo en el SECOPII - http://www.gobiernobogota.gov.co/content/video-secop-ii-ciudadanos-buscar-proceso-secop-ii - ACTA DE REUNION 21 DE FEBRERO
</t>
  </si>
  <si>
    <t xml:space="preserve">Se establece EN ACTA DE REUNIÓN DE 21 DE FEBRERO, que con la implementación del SECOP II, para los procesos de contratación de la entidad, como se realizaba la consulta en el 2017, no es posible con esta implementación ya que las búsquedas siempre generan una url estándar mientras se realiza una consulta, por lo que no permite generar una url, específica para los procesos de contratación de la Secretaría Distrital de Gobierno.
Tanto para la sección Información Contractual como de Ejecución de contratos, teniendo en cuenta que con la plataforma de SECOPII, los mismos contratistas suben las certificaciones de cumplimiento y la única forma de consulta es desde esta plataforma, para el 2018 se realizan las siguientes acciones.
1. Se coloca el vinculo al SECOPII- https://www.colombiacompra.gov.co/secop/secop-ii 
2. Se publica la guía de búsqueda pública en el SECOP - http://www.gobiernobogota.gov.co/transparencia/contratacion/informacion_contractual 
3. Se publica la Guía de Búsqueda pública de Pliegos y Contratos electrónicos SECOPII – mismo vinculo del numeral 2.
4. Se publica el video SECOPII para ciudadanos: Cómo buscar un proceo en el SECOPII - http://www.gobiernobogota.gov.co/content/video-secop-ii-ciudadanos-buscar-proceso-secop-ii 
</t>
  </si>
  <si>
    <t>Se actualiza el directorio de contratistas de la Secretaría Distrtial de Gobierno a 2018</t>
  </si>
  <si>
    <t>Se publica en datos abiertos bogota.gov.co</t>
  </si>
  <si>
    <t>Se publica en datos abiertosbogota.gov.co</t>
  </si>
  <si>
    <t>http://www.chapinero.gov.co/transparencia</t>
  </si>
  <si>
    <t>http://www.chapinero.gov.co/transparencia/atencion-ciudadano/sede-principal</t>
  </si>
  <si>
    <t>http://www.chapinero.gov.co/mi-localidad/conociendo-mi-localidad/alcalde-local</t>
  </si>
  <si>
    <t>http://www.chapinero.gov.co/transparencia/informacion-interes/publicaciones</t>
  </si>
  <si>
    <t>http://www.chapinero.gov.co/transparencia/informacion-interes/convocatorias</t>
  </si>
  <si>
    <t>http://www.chapinero.gov.co/todas-las-noticias</t>
  </si>
  <si>
    <t>http://www.chapinero.gov.co/calendario/month</t>
  </si>
  <si>
    <t>http://www.chapinero.gov.co/transparencia/informacion-interes/informacion-adicional</t>
  </si>
  <si>
    <t>http://www.chapinero.gov.co/transparencia/organizacion/quienes-somos</t>
  </si>
  <si>
    <t>http://www.chapinero.gov.co/transparencia/organizacion/funciones-y-deberes</t>
  </si>
  <si>
    <t>http://www.chapinero.gov.co/transparencia/organizacion/organigrama</t>
  </si>
  <si>
    <t>http://www.chapinero.gov.co/transparencia/organizacion/directorio-informacion-servidores-publicos-empleados-y-contratistas</t>
  </si>
  <si>
    <t>http://www.chapinero.gov.co/transparencia/organizacion/directorio-entidades</t>
  </si>
  <si>
    <t>http://www.chapinero.gov.co/transparencia/organizacion/directorio-agremiaciones-asociaciones-y-otros-grupos-interes</t>
  </si>
  <si>
    <t>http://www.gobiernobogota.gov.co/sgdapp/?q=normas&amp;field_normo_clasificacion_value=All&amp;field_normo_dependencia_value=3&amp;field_normo_descripcion_value=&amp;field_normo_fecha_value=&amp;title=</t>
  </si>
  <si>
    <t>http://www.chapinero.gov.co/transparencia/presupuesto/general</t>
  </si>
  <si>
    <t>http://www.chapinero.gov.co/transparencia/presupuesto/ejecucion-presupuestal</t>
  </si>
  <si>
    <t>http://www.chapinero.gov.co/transparencia/presupuesto/estados-financieros</t>
  </si>
  <si>
    <t>http://www.chapinero.gov.co/transparencia/planeacion/plan-gasto-publico</t>
  </si>
  <si>
    <t>http://www.chapinero.gov.co/transparencia/planeacion/programas-proyectos</t>
  </si>
  <si>
    <t>http://www.chapinero.gov.co/transparencia/planeacion/metas-objetivos-indicadores</t>
  </si>
  <si>
    <t>http://www.chapinero.gov.co/transparencia/planeacion/participacion-ciudadana</t>
  </si>
  <si>
    <t>http://www.chapinero.gov.co/transparencia/planeacion/informes-empalme</t>
  </si>
  <si>
    <t>http://www.chapinero.gov.co/transparencia/control/planes-mejoramiento</t>
  </si>
  <si>
    <t>HAY QUE PONER EL ENLACE DEL  SITIO WEB DEL ENTE DE CONTROL QUE TIENE LOS INFORMES DE LAS LOCALIDADES,</t>
  </si>
  <si>
    <t>http://www.chapinero.gov.co/transparencia/contratacion/plan-anual-adquisiciones</t>
  </si>
  <si>
    <t>http://www.chapinero.gov.co/transparencia/tramites-servicios
https://www.nomasfilas.gov.co/
http://www.suit.gov.co/busqueda?p_p_id=48_INSTANCE_OfZ5urG315tw&amp;_48_INSTANCE_OfZ5urG315tw_iframe_q=secretaria%20de%20gobierno%20bogota&amp;site=tramites&amp;client=FrontEnd_Interno_es&amp;output=xml_no_dtd&amp;proxystylesheet=FrontEnd_Interno_es&amp;sort=date%3AD%3AL%3Ad1&amp;entqrm=0&amp;oe=UTF-8&amp;ie=UTF-8&amp;ud=1&amp;exclude_apps=1&amp;filter=0&amp;getfields=%2A</t>
  </si>
  <si>
    <t>http://www.chapinero.gov.co/transparencia/instrumentos-gestion-informacion-publica/relacionados-la-informacion/102-registro</t>
  </si>
  <si>
    <t>http://www.chapinero.gov.co/transparencia/instrumentos-gestion-informacion-publica/relacionados-la-informacion/103-indice</t>
  </si>
  <si>
    <t>http://www.chapinero.gov.co/transparencia/instrumentos-gestion-informacion-publica/Informe-pqr-denuncias-solicitudes</t>
  </si>
  <si>
    <t>Registro de Publicaciones
ALCALDIA LOCAL DE: CHAPINERO</t>
  </si>
  <si>
    <t>https://www.colombiacompra.gov.co/secop-ii</t>
  </si>
  <si>
    <t>http://www.chapinero.gov.co/transparencia/contratacion/ejecucion_contratos</t>
  </si>
  <si>
    <t>https://community.secop.gov.co/Public/App/AnnualPurchasingPlanEditPublic/View?id=11102</t>
  </si>
  <si>
    <t>http://www.chapinero.gov.co/transparencia/instrumentos-gestion-informacion-publica/relacionados-la-informacion/102-registro-0</t>
  </si>
  <si>
    <t>Se actualiza en el mes de abril en estudios e investigaciones los boletines de prensa de la localidad</t>
  </si>
  <si>
    <t>Se publicó el Boletín de resultados para hacer parte de la Fusión Cultural Chapinero (Encuentro Hippie) y el Perfil económico y empresarial de Chapinero</t>
  </si>
  <si>
    <t>Se actualizacon las convocatorias para el primer trimestre de 2018</t>
  </si>
  <si>
    <t xml:space="preserve">Se actualizó la dirección de la Curaduría Urbana 1
</t>
  </si>
  <si>
    <t>se actualizaron las noticias correspondientes al primer trimestre 2018</t>
  </si>
  <si>
    <t>se actualizaron las noticias correspondientes al segundo  trimestre 2018</t>
  </si>
  <si>
    <t>se actualizaron los eventos correspondientes al primer trimestre 2018</t>
  </si>
  <si>
    <t xml:space="preserve">Se creó la sección compartida con el micrositio de rendición de cuentas del nivel central y local </t>
  </si>
  <si>
    <t>Se actualizó la información correspondiente a la Rendición de cuentas de la Localidad de Chapinero en el mes de abril de 2018 - http://www.chapinero.gov.co/milocalidad/rendicion-cuentas-chapinero</t>
  </si>
  <si>
    <t>Se actualiza información sobre la estructura interna de la alcaldía local</t>
  </si>
  <si>
    <t>Se actualiza el directorio de contratistas de la localidad  en el formato electronico- http://www.gobiernobogota.gov.co/encuestas/index.php/survey/index/sid/751782/newtest/Y/lang/es</t>
  </si>
  <si>
    <t>Se actualizó la normatividad correspondiente al primer trimestre 2018</t>
  </si>
  <si>
    <t>se encuentra publicada hasta enero de 2018, se solicita la información por medio de correo electrónico al encargado del area.</t>
  </si>
  <si>
    <t>se solicitan las modificaciones al presupuesto</t>
  </si>
  <si>
    <t>Se actualizan los informes tanto a nivel central como local hasta el mes de febreo de 2018</t>
  </si>
  <si>
    <t>Se actualiza la matriz de autodiagnóstico de Ley 1712 para el primer trimestre 2018</t>
  </si>
  <si>
    <t>Se actualizó el calendario de actividades de acuerdo a las solicitudes internas de la Alcaldía local</t>
  </si>
  <si>
    <t>se actualiza la información de las instancias de participación y entidades locales</t>
  </si>
  <si>
    <t>se actualiza la información a solicitud de nivel central con el espacio de Rendición de Cuentas y su información, de igual manera la información de diálogos ciudadanos.</t>
  </si>
  <si>
    <t>http://www.chapinero.gov.co/transparencia/control/informacion-poblacion-vulnerable</t>
  </si>
  <si>
    <t>Se publica información sobre población vulnerable, subsidio tipoc, y ayudas técnicas.</t>
  </si>
  <si>
    <t>http://www.chapinero.gov.co/transparencia/instrumentos-gestion-informacion-publica/relacionados-informacion</t>
  </si>
  <si>
    <t>Se pueblica  el esquema de publicación de la alcaldía Local de Chapinero</t>
  </si>
  <si>
    <t>Se publica la información del mes de marzo de 2018</t>
  </si>
  <si>
    <t>Se publica el decreto que modifica el presupuesto</t>
  </si>
  <si>
    <t>Se hace solicitud por medio de correo electrónico al encargado de área los días12 de marzo y  11 de abril de 2018</t>
  </si>
  <si>
    <t>Se hace solicitud por medio de correo electrónico al encargado de áreael día11 de abril de 2018</t>
  </si>
  <si>
    <t>La inofrmación se encuentra actualizada</t>
  </si>
  <si>
    <t>Se publica información para población vulnerable en la página web como ayudas técnicas y subsidio tipo c.</t>
  </si>
  <si>
    <t>se actualiza el link de acceso a Secop II</t>
  </si>
  <si>
    <t>se actualiza la inofrmación correspondiente a relacionados con la información</t>
  </si>
  <si>
    <t>Se actualizan los informes tanto a nivel central como local hasta el mes de marzo de 2018</t>
  </si>
  <si>
    <t>Se actualiza información sobre la estructura interna de la alcaldía loca</t>
  </si>
  <si>
    <t>Se actuliza la sección de convocatorias.</t>
  </si>
  <si>
    <t>Se actualiza la sección de directorio de agremiaciones y asociaciones</t>
  </si>
  <si>
    <t>se mantiene la información relacionada con el tema.</t>
  </si>
  <si>
    <t>Se mantiene actualizada a la fecha</t>
  </si>
  <si>
    <t>Se encuentra actualizado el último decreto.</t>
  </si>
  <si>
    <t>Se publican los planes de mejoramiento hasta Enero de 2018</t>
  </si>
  <si>
    <t>Se encuentra actualizado trámites y servicios</t>
  </si>
  <si>
    <t>se publica lo relacionado con la información reuqerida.</t>
  </si>
  <si>
    <t>se actualiza la información.</t>
  </si>
  <si>
    <t>se actualiza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</si>
</sst>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rgb="FF000000"/>
      <name val="Calibri"/>
      <family val="2"/>
      <charset val="1"/>
    </font>
    <font>
      <b/>
      <sz val="11"/>
      <color rgb="FF000000"/>
      <name val="Calibri"/>
      <family val="2"/>
      <charset val="1"/>
    </font>
    <font>
      <u/>
      <sz val="11"/>
      <color theme="10"/>
      <name val="Calibri"/>
      <family val="2"/>
      <charset val="1"/>
    </font>
    <font>
      <sz val="11"/>
      <color rgb="FF000000"/>
      <name val="Calibri"/>
      <family val="2"/>
      <charset val="1"/>
    </font>
    <font>
      <sz val="18"/>
      <color rgb="FF000000"/>
      <name val="Calibri"/>
      <family val="2"/>
      <charset val="1"/>
    </font>
    <font>
      <b/>
      <sz val="16"/>
      <color rgb="FF000000"/>
      <name val="Calibri"/>
      <family val="2"/>
      <charset val="1"/>
    </font>
    <font>
      <b/>
      <sz val="11"/>
      <color rgb="FF000000"/>
      <name val="Calibri"/>
      <family val="2"/>
    </font>
    <font>
      <b/>
      <sz val="11"/>
      <color rgb="FFFF0000"/>
      <name val="Calibri"/>
      <family val="2"/>
    </font>
    <font>
      <b/>
      <sz val="18"/>
      <color theme="0"/>
      <name val="Calibri"/>
      <family val="2"/>
    </font>
    <font>
      <b/>
      <sz val="48"/>
      <color theme="0"/>
      <name val="Calibri"/>
      <family val="2"/>
    </font>
    <font>
      <b/>
      <sz val="11"/>
      <color theme="0"/>
      <name val="Calibri"/>
      <family val="2"/>
    </font>
    <font>
      <b/>
      <sz val="12"/>
      <color theme="0"/>
      <name val="Calibri"/>
      <family val="2"/>
    </font>
    <font>
      <sz val="11"/>
      <name val="Calibri"/>
      <family val="2"/>
      <charset val="1"/>
    </font>
    <font>
      <sz val="11"/>
      <color theme="1"/>
      <name val="Calibri"/>
      <family val="2"/>
      <charset val="1"/>
    </font>
    <font>
      <sz val="11"/>
      <color theme="1"/>
      <name val="Calibri"/>
      <family val="2"/>
    </font>
  </fonts>
  <fills count="10">
    <fill>
      <patternFill patternType="none"/>
    </fill>
    <fill>
      <patternFill patternType="gray125"/>
    </fill>
    <fill>
      <patternFill patternType="solid">
        <fgColor theme="3"/>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3" tint="-0.249977111117893"/>
        <bgColor indexed="64"/>
      </patternFill>
    </fill>
  </fills>
  <borders count="23">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3">
    <xf numFmtId="0" fontId="0" fillId="0" borderId="0"/>
    <xf numFmtId="0" fontId="2" fillId="0" borderId="0" applyNumberFormat="0" applyFill="0" applyBorder="0" applyAlignment="0" applyProtection="0">
      <alignment vertical="top"/>
      <protection locked="0"/>
    </xf>
    <xf numFmtId="9" fontId="3" fillId="0" borderId="0" applyFont="0" applyFill="0" applyBorder="0" applyAlignment="0" applyProtection="0"/>
  </cellStyleXfs>
  <cellXfs count="306">
    <xf numFmtId="0" fontId="0" fillId="0" borderId="0" xfId="0"/>
    <xf numFmtId="0" fontId="0" fillId="0" borderId="3" xfId="0" applyFill="1" applyBorder="1" applyAlignment="1">
      <alignment horizontal="center" vertical="center"/>
    </xf>
    <xf numFmtId="0" fontId="0" fillId="0" borderId="0" xfId="0" applyFont="1" applyFill="1" applyBorder="1" applyAlignment="1">
      <alignment horizontal="left"/>
    </xf>
    <xf numFmtId="0" fontId="0" fillId="0" borderId="0" xfId="0" applyFont="1" applyFill="1" applyBorder="1"/>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xf numFmtId="0" fontId="0" fillId="0" borderId="3" xfId="0" applyFill="1" applyBorder="1" applyAlignment="1">
      <alignment horizontal="lef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2" xfId="0" applyFont="1" applyFill="1" applyBorder="1"/>
    <xf numFmtId="0" fontId="0" fillId="0" borderId="11"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8" xfId="0" applyFill="1" applyBorder="1" applyAlignment="1">
      <alignment horizontal="center"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6" xfId="0" applyFont="1" applyFill="1" applyBorder="1" applyAlignment="1">
      <alignment horizontal="center"/>
    </xf>
    <xf numFmtId="0" fontId="0" fillId="0" borderId="5" xfId="0" applyFont="1" applyFill="1" applyBorder="1" applyAlignment="1">
      <alignment horizontal="center"/>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4" fillId="0" borderId="2" xfId="0" applyFont="1" applyFill="1" applyBorder="1" applyAlignment="1">
      <alignment horizontal="left"/>
    </xf>
    <xf numFmtId="0" fontId="0" fillId="0" borderId="6" xfId="0"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1" fillId="0" borderId="3"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0" fillId="0" borderId="6" xfId="0"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8" xfId="0"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4" fillId="0" borderId="0" xfId="0" applyFont="1" applyFill="1"/>
    <xf numFmtId="0" fontId="0" fillId="0" borderId="6" xfId="0" applyFont="1" applyFill="1" applyBorder="1"/>
    <xf numFmtId="0" fontId="1" fillId="3" borderId="3" xfId="0" applyFont="1" applyFill="1" applyBorder="1" applyAlignment="1">
      <alignment horizontal="center" vertical="center" wrapText="1"/>
    </xf>
    <xf numFmtId="0" fontId="1" fillId="3" borderId="3" xfId="0" applyFont="1" applyFill="1" applyBorder="1" applyAlignment="1">
      <alignment vertical="center" wrapText="1"/>
    </xf>
    <xf numFmtId="0" fontId="6"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0" fillId="0" borderId="6" xfId="0" applyFont="1" applyFill="1" applyBorder="1" applyAlignment="1">
      <alignment vertical="center" wrapText="1"/>
    </xf>
    <xf numFmtId="0" fontId="2" fillId="0" borderId="3" xfId="1" applyFill="1" applyBorder="1" applyAlignment="1" applyProtection="1">
      <alignment horizontal="center" vertical="center" wrapText="1"/>
    </xf>
    <xf numFmtId="0" fontId="0" fillId="0" borderId="3" xfId="0" applyBorder="1" applyAlignment="1">
      <alignment horizontal="center" vertical="center"/>
    </xf>
    <xf numFmtId="0" fontId="0" fillId="0" borderId="0" xfId="0" applyFill="1" applyAlignment="1">
      <alignment vertical="center"/>
    </xf>
    <xf numFmtId="0" fontId="0" fillId="4" borderId="3" xfId="0" applyFill="1" applyBorder="1" applyAlignment="1">
      <alignment horizontal="center" vertical="center"/>
    </xf>
    <xf numFmtId="0" fontId="0" fillId="4" borderId="3" xfId="0" applyFont="1" applyFill="1" applyBorder="1" applyAlignment="1">
      <alignment horizontal="left" vertical="center" wrapText="1" indent="7"/>
    </xf>
    <xf numFmtId="0" fontId="1" fillId="4" borderId="5" xfId="0" applyFont="1" applyFill="1" applyBorder="1" applyAlignment="1">
      <alignment horizontal="center" vertical="center" wrapText="1"/>
    </xf>
    <xf numFmtId="0" fontId="0" fillId="0" borderId="5" xfId="0" applyFont="1" applyFill="1" applyBorder="1"/>
    <xf numFmtId="0" fontId="0" fillId="4" borderId="3" xfId="0" applyFont="1" applyFill="1" applyBorder="1"/>
    <xf numFmtId="0" fontId="0" fillId="0" borderId="8" xfId="0" applyFont="1" applyFill="1" applyBorder="1"/>
    <xf numFmtId="0" fontId="0" fillId="0" borderId="6" xfId="0" applyFill="1" applyBorder="1" applyAlignment="1">
      <alignment horizontal="center" vertical="center"/>
    </xf>
    <xf numFmtId="0" fontId="0" fillId="0" borderId="5" xfId="0" applyFill="1" applyBorder="1" applyAlignment="1">
      <alignment horizontal="center" vertical="center"/>
    </xf>
    <xf numFmtId="0" fontId="0" fillId="0" borderId="6" xfId="0" applyFont="1" applyFill="1" applyBorder="1" applyAlignment="1">
      <alignment horizontal="center"/>
    </xf>
    <xf numFmtId="0" fontId="0" fillId="0" borderId="5" xfId="0" applyFont="1" applyFill="1" applyBorder="1" applyAlignment="1">
      <alignment horizontal="center"/>
    </xf>
    <xf numFmtId="0" fontId="1" fillId="3" borderId="18"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vertical="center" wrapText="1"/>
    </xf>
    <xf numFmtId="0" fontId="1" fillId="3" borderId="5" xfId="0" applyFont="1" applyFill="1" applyBorder="1" applyAlignment="1">
      <alignment vertical="center" wrapText="1"/>
    </xf>
    <xf numFmtId="0" fontId="1" fillId="3" borderId="19" xfId="0" applyFont="1" applyFill="1" applyBorder="1" applyAlignment="1">
      <alignment horizontal="center" vertical="center" wrapText="1"/>
    </xf>
    <xf numFmtId="0" fontId="6" fillId="3" borderId="5" xfId="0" applyFont="1" applyFill="1" applyBorder="1" applyAlignment="1">
      <alignment horizontal="center" vertical="center" wrapText="1"/>
    </xf>
    <xf numFmtId="9" fontId="0" fillId="0" borderId="12" xfId="2" applyFont="1" applyFill="1" applyBorder="1" applyAlignment="1">
      <alignment horizontal="center" vertical="center"/>
    </xf>
    <xf numFmtId="9" fontId="0" fillId="0" borderId="15" xfId="2" applyFont="1" applyFill="1" applyBorder="1" applyAlignment="1">
      <alignment horizontal="center" vertical="center"/>
    </xf>
    <xf numFmtId="0" fontId="0" fillId="0" borderId="10" xfId="0" applyFill="1" applyBorder="1"/>
    <xf numFmtId="0" fontId="0" fillId="0" borderId="13" xfId="0" applyFill="1" applyBorder="1"/>
    <xf numFmtId="0" fontId="1" fillId="0" borderId="5" xfId="0" applyFont="1" applyFill="1" applyBorder="1" applyAlignment="1">
      <alignment horizontal="center"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3" xfId="0" applyFill="1" applyBorder="1" applyAlignment="1">
      <alignment horizontal="center" vertical="center" wrapText="1"/>
    </xf>
    <xf numFmtId="0" fontId="12" fillId="0" borderId="3" xfId="1" applyFont="1" applyFill="1" applyBorder="1" applyAlignment="1" applyProtection="1">
      <alignment horizontal="center" vertical="center" wrapText="1"/>
    </xf>
    <xf numFmtId="0" fontId="0" fillId="0" borderId="3" xfId="0" applyFont="1" applyFill="1" applyBorder="1" applyAlignment="1">
      <alignment horizontal="center"/>
    </xf>
    <xf numFmtId="0" fontId="2" fillId="0" borderId="6" xfId="1" applyFill="1" applyBorder="1" applyAlignment="1" applyProtection="1">
      <alignment horizontal="left" vertical="center" wrapText="1"/>
    </xf>
    <xf numFmtId="0" fontId="0" fillId="0" borderId="6" xfId="0" applyFill="1" applyBorder="1" applyAlignment="1">
      <alignment horizontal="left" vertical="center" wrapText="1"/>
    </xf>
    <xf numFmtId="0" fontId="0" fillId="5" borderId="3" xfId="0" applyFill="1" applyBorder="1" applyAlignment="1">
      <alignment horizontal="center" vertical="center" wrapText="1"/>
    </xf>
    <xf numFmtId="0" fontId="1" fillId="5" borderId="5" xfId="0" applyFont="1" applyFill="1" applyBorder="1" applyAlignment="1">
      <alignment horizontal="center" vertical="center" wrapText="1"/>
    </xf>
    <xf numFmtId="0" fontId="0" fillId="5" borderId="3" xfId="0" applyFont="1" applyFill="1" applyBorder="1" applyAlignment="1">
      <alignment vertical="center" wrapText="1"/>
    </xf>
    <xf numFmtId="0" fontId="0" fillId="0" borderId="3" xfId="0" applyBorder="1" applyAlignment="1"/>
    <xf numFmtId="0" fontId="0" fillId="3" borderId="3" xfId="0" applyFill="1" applyBorder="1" applyAlignment="1">
      <alignment horizontal="center" vertical="center" wrapText="1"/>
    </xf>
    <xf numFmtId="0" fontId="0" fillId="3" borderId="3" xfId="0" applyFill="1" applyBorder="1" applyAlignment="1">
      <alignment vertical="center" wrapText="1"/>
    </xf>
    <xf numFmtId="0" fontId="0" fillId="3" borderId="3" xfId="0" applyFill="1" applyBorder="1" applyAlignment="1"/>
    <xf numFmtId="0" fontId="0" fillId="3" borderId="6" xfId="0" applyFill="1" applyBorder="1" applyAlignment="1">
      <alignment horizontal="center" vertical="center" wrapText="1"/>
    </xf>
    <xf numFmtId="0" fontId="0" fillId="3" borderId="6" xfId="0" applyFill="1" applyBorder="1" applyAlignment="1">
      <alignment vertical="center" wrapText="1"/>
    </xf>
    <xf numFmtId="0" fontId="0" fillId="3" borderId="8" xfId="0" applyFill="1" applyBorder="1" applyAlignment="1">
      <alignment horizontal="center" vertical="center" wrapText="1"/>
    </xf>
    <xf numFmtId="0" fontId="0" fillId="3" borderId="8" xfId="0" applyFill="1" applyBorder="1" applyAlignment="1">
      <alignment vertical="center" wrapText="1"/>
    </xf>
    <xf numFmtId="0" fontId="2" fillId="3" borderId="3" xfId="1" applyFill="1" applyBorder="1" applyAlignment="1" applyProtection="1">
      <alignment horizontal="center" vertical="center" wrapText="1"/>
    </xf>
    <xf numFmtId="0" fontId="0" fillId="3" borderId="3" xfId="0" applyFill="1" applyBorder="1" applyAlignment="1">
      <alignment horizontal="center" vertical="center"/>
    </xf>
    <xf numFmtId="0" fontId="0" fillId="3" borderId="3" xfId="0" applyFill="1" applyBorder="1" applyAlignment="1">
      <alignment horizontal="center" vertical="center" wrapText="1"/>
    </xf>
    <xf numFmtId="0" fontId="0" fillId="3" borderId="3" xfId="0" applyFont="1" applyFill="1" applyBorder="1" applyAlignment="1">
      <alignment horizontal="center" vertical="center" wrapText="1"/>
    </xf>
    <xf numFmtId="0" fontId="0" fillId="0" borderId="3" xfId="0" applyFill="1" applyBorder="1" applyAlignment="1">
      <alignment horizontal="center" vertical="center" wrapText="1"/>
    </xf>
    <xf numFmtId="49" fontId="0" fillId="0" borderId="3" xfId="0" applyNumberFormat="1" applyFill="1" applyBorder="1" applyAlignment="1">
      <alignment horizontal="center" vertical="center" wrapText="1"/>
    </xf>
    <xf numFmtId="0" fontId="0" fillId="3" borderId="8" xfId="0" applyFill="1" applyBorder="1" applyAlignment="1"/>
    <xf numFmtId="0" fontId="0" fillId="3" borderId="5" xfId="0" applyFill="1" applyBorder="1" applyAlignment="1"/>
    <xf numFmtId="0" fontId="0" fillId="3" borderId="3" xfId="0" applyFill="1" applyBorder="1" applyAlignment="1">
      <alignment horizontal="center"/>
    </xf>
    <xf numFmtId="0" fontId="0" fillId="6" borderId="5" xfId="0" applyFill="1" applyBorder="1" applyAlignment="1">
      <alignment horizontal="center" vertical="center" wrapText="1"/>
    </xf>
    <xf numFmtId="49" fontId="0" fillId="8" borderId="3" xfId="0" applyNumberFormat="1" applyFont="1" applyFill="1" applyBorder="1" applyAlignment="1">
      <alignment horizontal="center" vertical="center" wrapText="1"/>
    </xf>
    <xf numFmtId="0" fontId="0" fillId="8" borderId="3" xfId="0" applyFont="1" applyFill="1" applyBorder="1" applyAlignment="1">
      <alignment vertical="center" wrapText="1"/>
    </xf>
    <xf numFmtId="0" fontId="0" fillId="8" borderId="3" xfId="0" applyFont="1" applyFill="1" applyBorder="1" applyAlignment="1">
      <alignment horizontal="center" vertical="center" wrapText="1"/>
    </xf>
    <xf numFmtId="0" fontId="0" fillId="8" borderId="3" xfId="0" applyFont="1" applyFill="1" applyBorder="1" applyAlignment="1">
      <alignment horizontal="left" vertical="center" wrapText="1" indent="7"/>
    </xf>
    <xf numFmtId="0" fontId="0" fillId="0" borderId="0" xfId="0" applyFont="1" applyFill="1" applyAlignment="1">
      <alignment horizontal="left" vertical="center" wrapText="1"/>
    </xf>
    <xf numFmtId="0" fontId="6" fillId="3" borderId="3" xfId="0" applyFont="1" applyFill="1" applyBorder="1" applyAlignment="1">
      <alignment horizontal="left" vertical="center" wrapText="1"/>
    </xf>
    <xf numFmtId="0" fontId="6" fillId="3" borderId="5" xfId="0" applyFont="1" applyFill="1" applyBorder="1" applyAlignment="1">
      <alignment horizontal="left" vertical="center" wrapText="1"/>
    </xf>
    <xf numFmtId="0" fontId="0" fillId="3" borderId="6" xfId="0" applyFill="1" applyBorder="1" applyAlignment="1">
      <alignment horizontal="left" vertical="center" wrapText="1"/>
    </xf>
    <xf numFmtId="0" fontId="0" fillId="3" borderId="5" xfId="0" applyFill="1" applyBorder="1" applyAlignment="1">
      <alignment horizontal="left" vertical="center" wrapText="1"/>
    </xf>
    <xf numFmtId="0" fontId="0" fillId="3" borderId="8" xfId="0" applyFill="1" applyBorder="1" applyAlignment="1">
      <alignment horizontal="left" vertical="center" wrapText="1"/>
    </xf>
    <xf numFmtId="0" fontId="2" fillId="3" borderId="3" xfId="1" applyFill="1" applyBorder="1" applyAlignment="1" applyProtection="1">
      <alignment horizontal="left" vertical="center" wrapText="1"/>
    </xf>
    <xf numFmtId="0" fontId="0" fillId="3" borderId="3" xfId="0" applyFill="1" applyBorder="1" applyAlignment="1">
      <alignment horizontal="left" vertical="center"/>
    </xf>
    <xf numFmtId="0" fontId="0" fillId="3" borderId="3" xfId="0" applyFill="1" applyBorder="1" applyAlignment="1">
      <alignment horizontal="left" vertical="center" wrapText="1"/>
    </xf>
    <xf numFmtId="0" fontId="0" fillId="3" borderId="3" xfId="0" applyFill="1" applyBorder="1" applyAlignment="1">
      <alignment horizontal="left"/>
    </xf>
    <xf numFmtId="0" fontId="0" fillId="3" borderId="3"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5" xfId="0" applyFont="1" applyFill="1" applyBorder="1" applyAlignment="1">
      <alignment horizontal="left" vertical="center" wrapText="1"/>
    </xf>
    <xf numFmtId="0" fontId="2" fillId="0" borderId="3" xfId="1" applyFill="1" applyBorder="1" applyAlignment="1" applyProtection="1">
      <alignment horizontal="left" vertical="center" wrapText="1"/>
    </xf>
    <xf numFmtId="0" fontId="2" fillId="0" borderId="8" xfId="1" applyFill="1" applyBorder="1" applyAlignment="1" applyProtection="1">
      <alignment horizontal="left" vertical="center" wrapText="1"/>
    </xf>
    <xf numFmtId="0" fontId="2" fillId="0" borderId="3" xfId="1" applyBorder="1" applyAlignment="1" applyProtection="1">
      <alignment horizontal="left" vertical="center" wrapText="1"/>
    </xf>
    <xf numFmtId="0" fontId="2" fillId="0" borderId="8" xfId="1" applyBorder="1" applyAlignment="1" applyProtection="1">
      <alignment horizontal="left" wrapText="1"/>
    </xf>
    <xf numFmtId="9" fontId="0" fillId="0" borderId="0" xfId="2" applyFont="1" applyFill="1" applyAlignment="1">
      <alignment horizontal="left" vertical="center" wrapText="1"/>
    </xf>
    <xf numFmtId="0" fontId="0" fillId="0" borderId="3" xfId="0" applyFill="1" applyBorder="1" applyAlignment="1">
      <alignment horizontal="center" vertical="center" wrapText="1"/>
    </xf>
    <xf numFmtId="0" fontId="2" fillId="7" borderId="5" xfId="1" applyFill="1" applyBorder="1" applyAlignment="1" applyProtection="1">
      <alignment horizontal="left" vertical="center" wrapText="1"/>
    </xf>
    <xf numFmtId="0" fontId="2" fillId="7" borderId="3" xfId="1" applyFill="1" applyBorder="1" applyAlignment="1" applyProtection="1">
      <alignment horizontal="left" vertical="center" wrapText="1"/>
    </xf>
    <xf numFmtId="0" fontId="2" fillId="7" borderId="6" xfId="1" applyFill="1" applyBorder="1" applyAlignment="1" applyProtection="1">
      <alignment horizontal="left" vertical="center" wrapText="1"/>
    </xf>
    <xf numFmtId="0" fontId="2" fillId="7" borderId="8" xfId="1" applyFill="1" applyBorder="1" applyAlignment="1" applyProtection="1">
      <alignment horizontal="left" vertical="center" wrapText="1"/>
    </xf>
    <xf numFmtId="0" fontId="0" fillId="3" borderId="8" xfId="0" applyFill="1" applyBorder="1" applyAlignment="1">
      <alignment vertical="center"/>
    </xf>
    <xf numFmtId="0" fontId="2" fillId="7" borderId="3" xfId="1" applyFill="1" applyBorder="1" applyAlignment="1" applyProtection="1">
      <alignment vertical="center" wrapText="1"/>
    </xf>
    <xf numFmtId="0" fontId="0" fillId="0" borderId="3" xfId="0" applyFill="1" applyBorder="1" applyAlignment="1">
      <alignment horizontal="center"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0" fillId="3" borderId="6" xfId="0" applyFill="1" applyBorder="1" applyAlignment="1">
      <alignment horizontal="center" vertical="center" wrapText="1"/>
    </xf>
    <xf numFmtId="0" fontId="0" fillId="3" borderId="3" xfId="0" applyFill="1" applyBorder="1" applyAlignment="1">
      <alignment horizontal="center" vertical="center" wrapText="1"/>
    </xf>
    <xf numFmtId="0" fontId="0" fillId="3" borderId="6" xfId="0" applyFill="1" applyBorder="1" applyAlignment="1">
      <alignment horizontal="left" vertical="center" wrapText="1"/>
    </xf>
    <xf numFmtId="0" fontId="0" fillId="3" borderId="3" xfId="0" applyFill="1" applyBorder="1" applyAlignment="1">
      <alignment horizontal="left" vertical="center" wrapText="1"/>
    </xf>
    <xf numFmtId="0" fontId="8" fillId="9" borderId="0" xfId="0" applyFont="1" applyFill="1" applyBorder="1" applyAlignment="1">
      <alignment horizontal="center" vertical="center"/>
    </xf>
    <xf numFmtId="0" fontId="0" fillId="0" borderId="0" xfId="0" applyFont="1" applyFill="1" applyAlignment="1">
      <alignment horizontal="center"/>
    </xf>
    <xf numFmtId="0" fontId="0" fillId="0" borderId="3" xfId="0" applyBorder="1" applyAlignment="1">
      <alignment horizontal="center"/>
    </xf>
    <xf numFmtId="0" fontId="0" fillId="0" borderId="5" xfId="0" applyFill="1" applyBorder="1" applyAlignment="1">
      <alignment horizontal="center" vertical="center" wrapText="1"/>
    </xf>
    <xf numFmtId="0" fontId="0" fillId="3" borderId="3" xfId="0" applyFill="1" applyBorder="1" applyAlignment="1">
      <alignment horizontal="left" vertical="center" wrapText="1"/>
    </xf>
    <xf numFmtId="0" fontId="0" fillId="0" borderId="3" xfId="0" applyFill="1" applyBorder="1" applyAlignment="1">
      <alignment horizontal="center" vertical="center" wrapText="1"/>
    </xf>
    <xf numFmtId="0" fontId="2" fillId="0" borderId="6" xfId="1" applyFill="1" applyBorder="1" applyAlignment="1" applyProtection="1">
      <alignment horizontal="left" vertical="center" wrapText="1"/>
    </xf>
    <xf numFmtId="0" fontId="0" fillId="0" borderId="6" xfId="0" applyFill="1" applyBorder="1" applyAlignment="1">
      <alignment horizontal="center" vertical="center" wrapText="1"/>
    </xf>
    <xf numFmtId="0" fontId="0" fillId="0" borderId="8" xfId="0" applyBorder="1"/>
    <xf numFmtId="0" fontId="0" fillId="0" borderId="5" xfId="0" applyBorder="1"/>
    <xf numFmtId="0" fontId="2" fillId="7" borderId="3" xfId="1" applyFill="1" applyBorder="1" applyAlignment="1" applyProtection="1">
      <alignment horizontal="center" vertical="center" wrapText="1"/>
    </xf>
    <xf numFmtId="0" fontId="2" fillId="7" borderId="6" xfId="1" applyFill="1" applyBorder="1" applyAlignment="1" applyProtection="1">
      <alignment horizontal="left" vertical="center" wrapText="1"/>
    </xf>
    <xf numFmtId="0" fontId="2" fillId="7" borderId="8" xfId="1" applyFill="1" applyBorder="1" applyAlignment="1" applyProtection="1">
      <alignment horizontal="left" vertical="center" wrapText="1"/>
    </xf>
    <xf numFmtId="0" fontId="0" fillId="7" borderId="8" xfId="0" applyFill="1" applyBorder="1" applyAlignment="1">
      <alignment horizontal="left" vertical="center" wrapText="1"/>
    </xf>
    <xf numFmtId="0" fontId="0" fillId="7" borderId="5" xfId="0" applyFill="1" applyBorder="1" applyAlignment="1">
      <alignment horizontal="left" vertical="center" wrapText="1"/>
    </xf>
    <xf numFmtId="0" fontId="2" fillId="0" borderId="6" xfId="1" applyFill="1" applyBorder="1" applyAlignment="1" applyProtection="1">
      <alignment horizontal="center" vertical="center" wrapText="1"/>
    </xf>
    <xf numFmtId="0" fontId="2" fillId="0" borderId="8" xfId="1" applyFill="1" applyBorder="1" applyAlignment="1" applyProtection="1">
      <alignment horizontal="center" vertical="center" wrapText="1"/>
    </xf>
    <xf numFmtId="0" fontId="2" fillId="0" borderId="5" xfId="1" applyFill="1" applyBorder="1" applyAlignment="1" applyProtection="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3" xfId="0" applyFill="1" applyBorder="1" applyAlignment="1">
      <alignment horizontal="center" vertical="center" wrapText="1"/>
    </xf>
    <xf numFmtId="0" fontId="0" fillId="0" borderId="3" xfId="0" applyBorder="1"/>
    <xf numFmtId="0" fontId="0" fillId="0" borderId="8" xfId="0" applyFill="1" applyBorder="1"/>
    <xf numFmtId="0" fontId="0" fillId="0" borderId="5" xfId="0" applyFill="1" applyBorder="1"/>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8" borderId="6" xfId="0" applyFill="1" applyBorder="1" applyAlignment="1">
      <alignment horizontal="center" vertical="center" wrapText="1"/>
    </xf>
    <xf numFmtId="0" fontId="0" fillId="8" borderId="8" xfId="0" applyFill="1" applyBorder="1"/>
    <xf numFmtId="0" fontId="0" fillId="8" borderId="5" xfId="0" applyFill="1" applyBorder="1"/>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0" fillId="3" borderId="5" xfId="0" applyFill="1" applyBorder="1" applyAlignment="1">
      <alignment horizontal="center" vertical="center" wrapText="1"/>
    </xf>
    <xf numFmtId="0" fontId="0" fillId="8" borderId="8" xfId="0" applyFill="1" applyBorder="1" applyAlignment="1">
      <alignment horizontal="center"/>
    </xf>
    <xf numFmtId="0" fontId="0" fillId="8" borderId="5" xfId="0" applyFill="1" applyBorder="1" applyAlignment="1">
      <alignment horizontal="center"/>
    </xf>
    <xf numFmtId="0" fontId="0" fillId="3" borderId="8" xfId="0" applyFill="1" applyBorder="1" applyAlignment="1">
      <alignment horizontal="center"/>
    </xf>
    <xf numFmtId="0" fontId="0" fillId="3" borderId="5" xfId="0" applyFill="1" applyBorder="1" applyAlignment="1">
      <alignment horizontal="center"/>
    </xf>
    <xf numFmtId="0" fontId="0" fillId="3" borderId="3" xfId="0" applyFill="1" applyBorder="1" applyAlignment="1">
      <alignment horizontal="center" vertical="center" wrapText="1"/>
    </xf>
    <xf numFmtId="0" fontId="0" fillId="3" borderId="3" xfId="0" applyFill="1" applyBorder="1"/>
    <xf numFmtId="0" fontId="0" fillId="3" borderId="8" xfId="0" applyFill="1" applyBorder="1"/>
    <xf numFmtId="0" fontId="0" fillId="3" borderId="5" xfId="0" applyFill="1" applyBorder="1"/>
    <xf numFmtId="0" fontId="0" fillId="3" borderId="6"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0" fillId="3" borderId="16" xfId="0" applyFill="1" applyBorder="1"/>
    <xf numFmtId="0" fontId="0" fillId="3" borderId="17" xfId="0" applyFill="1" applyBorder="1"/>
    <xf numFmtId="0" fontId="0" fillId="0" borderId="3" xfId="0" applyFill="1" applyBorder="1"/>
    <xf numFmtId="0" fontId="0" fillId="0" borderId="5" xfId="0" applyFill="1" applyBorder="1" applyAlignment="1">
      <alignment horizontal="center"/>
    </xf>
    <xf numFmtId="0" fontId="0" fillId="0" borderId="8" xfId="0" applyFill="1" applyBorder="1" applyAlignment="1">
      <alignment horizontal="center"/>
    </xf>
    <xf numFmtId="0" fontId="0" fillId="3" borderId="6" xfId="0" applyFill="1" applyBorder="1" applyAlignment="1">
      <alignment horizontal="left" vertical="center" wrapText="1"/>
    </xf>
    <xf numFmtId="0" fontId="0" fillId="3" borderId="5" xfId="0" applyFill="1" applyBorder="1" applyAlignment="1">
      <alignment horizontal="left"/>
    </xf>
    <xf numFmtId="0" fontId="0" fillId="3" borderId="8" xfId="0" applyFill="1" applyBorder="1" applyAlignment="1">
      <alignment horizontal="left"/>
    </xf>
    <xf numFmtId="0" fontId="0" fillId="0" borderId="3" xfId="0" applyFill="1" applyBorder="1" applyAlignment="1">
      <alignment horizontal="center"/>
    </xf>
    <xf numFmtId="0" fontId="0" fillId="3" borderId="16" xfId="0" applyFill="1" applyBorder="1" applyAlignment="1">
      <alignment horizontal="center"/>
    </xf>
    <xf numFmtId="0" fontId="0" fillId="3" borderId="17" xfId="0" applyFill="1" applyBorder="1" applyAlignment="1">
      <alignment horizontal="center"/>
    </xf>
    <xf numFmtId="0" fontId="9" fillId="9" borderId="0" xfId="0" applyFont="1" applyFill="1" applyBorder="1" applyAlignment="1">
      <alignment horizontal="center" vertical="center" wrapText="1"/>
    </xf>
    <xf numFmtId="0" fontId="0" fillId="9" borderId="0" xfId="0" applyFill="1"/>
    <xf numFmtId="0" fontId="0" fillId="9" borderId="22" xfId="0" applyFill="1" applyBorder="1"/>
    <xf numFmtId="0" fontId="0" fillId="3" borderId="3" xfId="0" applyFill="1" applyBorder="1" applyAlignment="1">
      <alignment horizontal="center"/>
    </xf>
    <xf numFmtId="0" fontId="0" fillId="3" borderId="3" xfId="0" applyFill="1" applyBorder="1" applyAlignment="1">
      <alignment horizontal="left" vertical="center" wrapText="1"/>
    </xf>
    <xf numFmtId="0" fontId="0" fillId="3" borderId="3" xfId="0" applyFill="1" applyBorder="1" applyAlignment="1">
      <alignment horizontal="left"/>
    </xf>
    <xf numFmtId="0" fontId="0" fillId="3" borderId="8" xfId="0" applyFill="1" applyBorder="1" applyAlignment="1">
      <alignment horizontal="left" vertical="center" wrapText="1"/>
    </xf>
    <xf numFmtId="0" fontId="0" fillId="3" borderId="5" xfId="0" applyFill="1" applyBorder="1" applyAlignment="1">
      <alignment horizontal="left" vertical="center" wrapText="1"/>
    </xf>
    <xf numFmtId="0" fontId="0" fillId="8" borderId="8" xfId="0" applyFill="1" applyBorder="1" applyAlignment="1">
      <alignment horizontal="center" vertical="center" wrapText="1"/>
    </xf>
    <xf numFmtId="0" fontId="0" fillId="8" borderId="5" xfId="0" applyFill="1" applyBorder="1" applyAlignment="1">
      <alignment horizontal="center" vertical="center" wrapText="1"/>
    </xf>
    <xf numFmtId="0" fontId="0" fillId="7" borderId="8" xfId="0" applyFill="1" applyBorder="1" applyAlignment="1">
      <alignment horizontal="left"/>
    </xf>
    <xf numFmtId="0" fontId="0" fillId="7" borderId="5" xfId="0" applyFill="1" applyBorder="1" applyAlignment="1">
      <alignment horizontal="left"/>
    </xf>
    <xf numFmtId="0" fontId="1" fillId="0" borderId="6"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2" fillId="7" borderId="6" xfId="1" applyFill="1" applyBorder="1" applyAlignment="1" applyProtection="1">
      <alignment horizontal="center" vertical="center"/>
    </xf>
    <xf numFmtId="0" fontId="0" fillId="7" borderId="8" xfId="0" applyFill="1" applyBorder="1" applyAlignment="1">
      <alignment horizontal="center" vertical="center"/>
    </xf>
    <xf numFmtId="0" fontId="0" fillId="7" borderId="5" xfId="0" applyFill="1" applyBorder="1" applyAlignment="1">
      <alignment horizontal="center" vertical="center"/>
    </xf>
    <xf numFmtId="0" fontId="8" fillId="9" borderId="0" xfId="0" applyFont="1" applyFill="1" applyBorder="1" applyAlignment="1">
      <alignment horizontal="left" vertical="center"/>
    </xf>
    <xf numFmtId="0" fontId="10" fillId="9" borderId="9"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1" fillId="9" borderId="9" xfId="0" applyFont="1" applyFill="1" applyBorder="1" applyAlignment="1">
      <alignment horizontal="center" vertical="center" wrapText="1"/>
    </xf>
    <xf numFmtId="0" fontId="0" fillId="9" borderId="9" xfId="0" applyFill="1" applyBorder="1"/>
    <xf numFmtId="0" fontId="0" fillId="9" borderId="19" xfId="0" applyFill="1" applyBorder="1"/>
    <xf numFmtId="0" fontId="0" fillId="0" borderId="4"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17" xfId="0" applyFill="1" applyBorder="1" applyAlignment="1">
      <alignment horizontal="center" vertical="center" wrapText="1"/>
    </xf>
    <xf numFmtId="0" fontId="2" fillId="0" borderId="6" xfId="1" applyFill="1" applyBorder="1" applyAlignment="1" applyProtection="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0" borderId="8" xfId="0" applyBorder="1" applyAlignment="1">
      <alignment horizontal="center" vertical="center"/>
    </xf>
    <xf numFmtId="0" fontId="0" fillId="0" borderId="5" xfId="0" applyBorder="1" applyAlignment="1">
      <alignment horizontal="center" vertical="center"/>
    </xf>
    <xf numFmtId="49" fontId="0" fillId="8" borderId="6" xfId="0" applyNumberFormat="1" applyFont="1" applyFill="1" applyBorder="1" applyAlignment="1">
      <alignment horizontal="center" vertical="center" wrapText="1"/>
    </xf>
    <xf numFmtId="49" fontId="0" fillId="8" borderId="8" xfId="0" applyNumberFormat="1" applyFont="1" applyFill="1" applyBorder="1" applyAlignment="1">
      <alignment horizontal="center" vertical="center" wrapText="1"/>
    </xf>
    <xf numFmtId="49" fontId="0" fillId="8" borderId="5" xfId="0" applyNumberFormat="1" applyFont="1" applyFill="1" applyBorder="1" applyAlignment="1">
      <alignment horizontal="center" vertical="center" wrapText="1"/>
    </xf>
    <xf numFmtId="49" fontId="0" fillId="0" borderId="6" xfId="0" applyNumberFormat="1" applyFont="1" applyFill="1" applyBorder="1" applyAlignment="1">
      <alignment horizontal="center" vertical="center" wrapText="1"/>
    </xf>
    <xf numFmtId="49" fontId="0" fillId="0" borderId="8"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8" borderId="6" xfId="0" applyFont="1" applyFill="1" applyBorder="1" applyAlignment="1">
      <alignment horizontal="center" vertical="center" wrapText="1"/>
    </xf>
    <xf numFmtId="0" fontId="0" fillId="8" borderId="8" xfId="0" applyFont="1" applyFill="1" applyBorder="1" applyAlignment="1">
      <alignment horizontal="center" vertical="center" wrapText="1"/>
    </xf>
    <xf numFmtId="0" fontId="0" fillId="8" borderId="5" xfId="0" applyFont="1" applyFill="1" applyBorder="1" applyAlignment="1">
      <alignment horizontal="center" vertical="center" wrapText="1"/>
    </xf>
    <xf numFmtId="0" fontId="0" fillId="8" borderId="6" xfId="0" applyFont="1" applyFill="1" applyBorder="1" applyAlignment="1">
      <alignment horizontal="left" vertical="center" wrapText="1"/>
    </xf>
    <xf numFmtId="0" fontId="0" fillId="8" borderId="8" xfId="0" applyFont="1" applyFill="1" applyBorder="1" applyAlignment="1">
      <alignment horizontal="left" vertical="center" wrapText="1"/>
    </xf>
    <xf numFmtId="0" fontId="0" fillId="8" borderId="5" xfId="0" applyFont="1" applyFill="1" applyBorder="1" applyAlignment="1">
      <alignment horizontal="left" vertical="center" wrapText="1"/>
    </xf>
    <xf numFmtId="0" fontId="12" fillId="0" borderId="6" xfId="1" applyFont="1" applyFill="1" applyBorder="1" applyAlignment="1" applyProtection="1">
      <alignment horizontal="center" vertical="center" wrapText="1"/>
    </xf>
    <xf numFmtId="0" fontId="12" fillId="0" borderId="8" xfId="1" applyFont="1" applyFill="1" applyBorder="1" applyAlignment="1" applyProtection="1">
      <alignment horizontal="center" vertical="center" wrapText="1"/>
    </xf>
    <xf numFmtId="0" fontId="12" fillId="0" borderId="5" xfId="1" applyFont="1" applyFill="1" applyBorder="1" applyAlignment="1" applyProtection="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20" xfId="0" applyFont="1" applyFill="1" applyBorder="1" applyAlignment="1">
      <alignment horizontal="center" vertical="center" wrapText="1"/>
    </xf>
    <xf numFmtId="0" fontId="0" fillId="0" borderId="5" xfId="0" applyBorder="1" applyAlignment="1">
      <alignment horizontal="left"/>
    </xf>
    <xf numFmtId="0" fontId="1" fillId="8" borderId="6" xfId="0" applyFont="1" applyFill="1" applyBorder="1" applyAlignment="1">
      <alignment horizontal="center" vertical="center" wrapText="1"/>
    </xf>
    <xf numFmtId="0" fontId="2" fillId="8" borderId="6" xfId="1" applyFill="1" applyBorder="1" applyAlignment="1" applyProtection="1">
      <alignment horizontal="left" vertical="center" wrapText="1"/>
    </xf>
    <xf numFmtId="0" fontId="0" fillId="8" borderId="8" xfId="0" applyFill="1" applyBorder="1" applyAlignment="1">
      <alignment horizontal="left"/>
    </xf>
    <xf numFmtId="0" fontId="0" fillId="8" borderId="5" xfId="0" applyFill="1" applyBorder="1" applyAlignment="1">
      <alignment horizontal="left"/>
    </xf>
    <xf numFmtId="0" fontId="2" fillId="7" borderId="5" xfId="1" applyFill="1" applyBorder="1" applyAlignment="1" applyProtection="1">
      <alignment horizontal="left" vertical="center" wrapText="1"/>
    </xf>
    <xf numFmtId="0" fontId="2" fillId="7" borderId="17" xfId="1" applyFill="1" applyBorder="1" applyAlignment="1" applyProtection="1">
      <alignment horizontal="left" vertical="center" wrapText="1"/>
    </xf>
    <xf numFmtId="0" fontId="0" fillId="7" borderId="17" xfId="0" applyFill="1" applyBorder="1" applyAlignment="1">
      <alignment horizontal="left"/>
    </xf>
    <xf numFmtId="0" fontId="0" fillId="7" borderId="3" xfId="0" applyFill="1" applyBorder="1" applyAlignment="1">
      <alignment horizontal="left"/>
    </xf>
    <xf numFmtId="0" fontId="2" fillId="0" borderId="21" xfId="1" applyFill="1" applyBorder="1" applyAlignment="1" applyProtection="1">
      <alignment horizontal="left" vertical="center" wrapText="1"/>
    </xf>
    <xf numFmtId="0" fontId="0" fillId="0" borderId="19" xfId="0" applyBorder="1" applyAlignment="1">
      <alignment horizontal="left"/>
    </xf>
    <xf numFmtId="0" fontId="0" fillId="0" borderId="8" xfId="0" applyFill="1" applyBorder="1" applyAlignment="1">
      <alignment horizontal="left" wrapText="1"/>
    </xf>
    <xf numFmtId="0" fontId="0" fillId="0" borderId="5" xfId="0" applyFill="1" applyBorder="1" applyAlignment="1">
      <alignment horizontal="left" wrapText="1"/>
    </xf>
    <xf numFmtId="0" fontId="0" fillId="0" borderId="8" xfId="0" applyBorder="1" applyAlignment="1">
      <alignment horizontal="left"/>
    </xf>
    <xf numFmtId="0" fontId="0" fillId="0" borderId="6" xfId="0" applyFill="1" applyBorder="1" applyAlignment="1">
      <alignment horizontal="center" vertical="center"/>
    </xf>
    <xf numFmtId="0" fontId="0" fillId="0" borderId="5" xfId="0" applyFill="1" applyBorder="1" applyAlignment="1">
      <alignment horizontal="center" vertical="center"/>
    </xf>
    <xf numFmtId="0" fontId="2" fillId="0" borderId="8" xfId="1" applyFill="1" applyBorder="1" applyAlignment="1" applyProtection="1">
      <alignment horizontal="left" vertical="center" wrapText="1"/>
    </xf>
    <xf numFmtId="0" fontId="2" fillId="0" borderId="5" xfId="1" applyFill="1" applyBorder="1" applyAlignment="1" applyProtection="1">
      <alignment horizontal="left" vertical="center" wrapText="1"/>
    </xf>
    <xf numFmtId="0" fontId="1" fillId="0" borderId="3" xfId="0" applyFont="1" applyFill="1" applyBorder="1" applyAlignment="1">
      <alignment horizontal="center" vertical="center" wrapText="1"/>
    </xf>
    <xf numFmtId="0" fontId="0" fillId="0" borderId="6" xfId="0" applyFont="1" applyFill="1" applyBorder="1" applyAlignment="1">
      <alignment horizontal="center"/>
    </xf>
    <xf numFmtId="0" fontId="0" fillId="0" borderId="5" xfId="0" applyFont="1" applyFill="1" applyBorder="1" applyAlignment="1">
      <alignment horizontal="center"/>
    </xf>
    <xf numFmtId="0" fontId="0" fillId="3" borderId="6" xfId="0" applyFill="1" applyBorder="1" applyAlignment="1">
      <alignment horizontal="center" vertical="center"/>
    </xf>
    <xf numFmtId="0" fontId="0" fillId="3" borderId="8" xfId="0" applyFill="1" applyBorder="1" applyAlignment="1">
      <alignment horizontal="center" vertical="center"/>
    </xf>
    <xf numFmtId="0" fontId="0" fillId="3" borderId="5" xfId="0" applyFill="1"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3" borderId="6" xfId="0" applyFill="1" applyBorder="1" applyAlignment="1">
      <alignment horizontal="left" vertical="center"/>
    </xf>
    <xf numFmtId="0" fontId="0" fillId="3" borderId="8" xfId="0" applyFill="1" applyBorder="1" applyAlignment="1">
      <alignment horizontal="left" vertical="center"/>
    </xf>
    <xf numFmtId="0" fontId="0" fillId="3" borderId="5" xfId="0" applyFill="1" applyBorder="1" applyAlignment="1">
      <alignment horizontal="left" vertical="center"/>
    </xf>
    <xf numFmtId="0" fontId="0" fillId="0" borderId="8" xfId="0" applyFill="1" applyBorder="1" applyAlignment="1">
      <alignment horizontal="center" vertical="center"/>
    </xf>
    <xf numFmtId="0" fontId="2" fillId="3" borderId="6" xfId="1" applyFill="1" applyBorder="1" applyAlignment="1" applyProtection="1">
      <alignment horizontal="center" vertical="center" wrapText="1"/>
    </xf>
    <xf numFmtId="0" fontId="2" fillId="3" borderId="8" xfId="1" applyFill="1" applyBorder="1" applyAlignment="1" applyProtection="1">
      <alignment horizontal="center" vertical="center" wrapText="1"/>
    </xf>
    <xf numFmtId="0" fontId="2" fillId="3" borderId="5" xfId="1" applyFill="1" applyBorder="1" applyAlignment="1" applyProtection="1">
      <alignment horizontal="center" vertical="center" wrapText="1"/>
    </xf>
    <xf numFmtId="0" fontId="2" fillId="3" borderId="6" xfId="1" applyFill="1" applyBorder="1" applyAlignment="1" applyProtection="1">
      <alignment horizontal="left" vertical="center" wrapText="1"/>
    </xf>
    <xf numFmtId="0" fontId="2" fillId="3" borderId="8" xfId="1" applyFill="1" applyBorder="1" applyAlignment="1" applyProtection="1">
      <alignment horizontal="left" vertical="center" wrapText="1"/>
    </xf>
    <xf numFmtId="0" fontId="2" fillId="3" borderId="5" xfId="1" applyFill="1" applyBorder="1" applyAlignment="1" applyProtection="1">
      <alignment horizontal="left" vertical="center" wrapText="1"/>
    </xf>
    <xf numFmtId="0" fontId="13" fillId="0" borderId="6" xfId="1" applyFont="1" applyFill="1" applyBorder="1" applyAlignment="1" applyProtection="1">
      <alignment horizontal="center" vertical="center" wrapText="1"/>
    </xf>
    <xf numFmtId="0" fontId="13" fillId="0" borderId="8"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wrapText="1"/>
    </xf>
    <xf numFmtId="0" fontId="14" fillId="0" borderId="6" xfId="1" applyFont="1" applyFill="1" applyBorder="1" applyAlignment="1" applyProtection="1">
      <alignment horizontal="center" vertical="center" wrapText="1"/>
    </xf>
  </cellXfs>
  <cellStyles count="3">
    <cellStyle name="Hipervínculo" xfId="1" builtinId="8"/>
    <cellStyle name="Normal" xfId="0" builtinId="0"/>
    <cellStyle name="Porcentaje" xfId="2" builtinId="5"/>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2400"/>
            </a:pPr>
            <a:r>
              <a:rPr lang="es-CO" sz="2400"/>
              <a:t>Porcentaje de cumplimiento Ley 1712 Nivel Central </a:t>
            </a:r>
          </a:p>
        </c:rich>
      </c:tx>
      <c:layout/>
      <c:overlay val="0"/>
    </c:title>
    <c:autoTitleDeleted val="0"/>
    <c:plotArea>
      <c:layout>
        <c:manualLayout>
          <c:layoutTarget val="inner"/>
          <c:xMode val="edge"/>
          <c:yMode val="edge"/>
          <c:x val="0.13011098168668331"/>
          <c:y val="8.366533514591247E-2"/>
          <c:w val="0.56234184723485414"/>
          <c:h val="0.85807533715739681"/>
        </c:manualLayout>
      </c:layout>
      <c:pieChart>
        <c:varyColors val="1"/>
        <c:ser>
          <c:idx val="0"/>
          <c:order val="0"/>
          <c:dLbls>
            <c:spPr>
              <a:noFill/>
              <a:ln>
                <a:noFill/>
              </a:ln>
              <a:effectLst/>
            </c:spPr>
            <c:txPr>
              <a:bodyPr/>
              <a:lstStyle/>
              <a:p>
                <a:pPr>
                  <a:defRPr sz="1800" b="1"/>
                </a:pPr>
                <a:endParaRPr lang="es-CO"/>
              </a:p>
            </c:txPr>
            <c:showLegendKey val="0"/>
            <c:showVal val="0"/>
            <c:showCatName val="0"/>
            <c:showSerName val="0"/>
            <c:showPercent val="1"/>
            <c:showBubbleSize val="0"/>
            <c:showLeaderLines val="1"/>
            <c:extLst>
              <c:ext xmlns:c15="http://schemas.microsoft.com/office/drawing/2012/chart" uri="{CE6537A1-D6FC-4f65-9D91-7224C49458BB}">
                <c15:layout/>
              </c:ext>
            </c:extLst>
          </c:dLbls>
          <c:cat>
            <c:strRef>
              <c:f>'NIVEL CENTRAL'!$B$182:$B$183</c:f>
              <c:strCache>
                <c:ptCount val="2"/>
                <c:pt idx="0">
                  <c:v>criterios cumplidos</c:v>
                </c:pt>
                <c:pt idx="1">
                  <c:v>criterios por cumplir</c:v>
                </c:pt>
              </c:strCache>
            </c:strRef>
          </c:cat>
          <c:val>
            <c:numRef>
              <c:f>'NIVEL CENTRAL'!$C$182:$C$183</c:f>
              <c:numCache>
                <c:formatCode>General</c:formatCode>
                <c:ptCount val="2"/>
                <c:pt idx="0">
                  <c:v>132</c:v>
                </c:pt>
                <c:pt idx="1">
                  <c:v>3</c:v>
                </c:pt>
              </c:numCache>
            </c:numRef>
          </c:val>
          <c:extLst>
            <c:ext xmlns:c16="http://schemas.microsoft.com/office/drawing/2014/chart" uri="{C3380CC4-5D6E-409C-BE32-E72D297353CC}">
              <c16:uniqueId val="{00000000-C17F-48F2-9372-109A0B59892F}"/>
            </c:ext>
          </c:extLst>
        </c:ser>
        <c:dLbls>
          <c:showLegendKey val="0"/>
          <c:showVal val="0"/>
          <c:showCatName val="0"/>
          <c:showSerName val="0"/>
          <c:showPercent val="1"/>
          <c:showBubbleSize val="0"/>
          <c:showLeaderLines val="1"/>
        </c:dLbls>
        <c:firstSliceAng val="0"/>
      </c:pieChart>
    </c:plotArea>
    <c:legend>
      <c:legendPos val="r"/>
      <c:layout/>
      <c:overlay val="0"/>
      <c:txPr>
        <a:bodyPr/>
        <a:lstStyle/>
        <a:p>
          <a:pPr>
            <a:defRPr sz="1800"/>
          </a:pPr>
          <a:endParaRPr lang="es-CO"/>
        </a:p>
      </c:txPr>
    </c:legend>
    <c:plotVisOnly val="1"/>
    <c:dispBlanksAs val="zero"/>
    <c:showDLblsOverMax val="0"/>
  </c:chart>
  <c:printSettings>
    <c:headerFooter/>
    <c:pageMargins b="0.750000000000003" l="0.70000000000000062" r="0.70000000000000062" t="0.750000000000003"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1022137</xdr:colOff>
      <xdr:row>180</xdr:row>
      <xdr:rowOff>156080</xdr:rowOff>
    </xdr:from>
    <xdr:to>
      <xdr:col>13</xdr:col>
      <xdr:colOff>994922</xdr:colOff>
      <xdr:row>225</xdr:row>
      <xdr:rowOff>74439</xdr:rowOff>
    </xdr:to>
    <xdr:graphicFrame macro="">
      <xdr:nvGraphicFramePr>
        <xdr:cNvPr id="2" name="1 Gráfico">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0</xdr:rowOff>
    </xdr:from>
    <xdr:to>
      <xdr:col>7</xdr:col>
      <xdr:colOff>219075</xdr:colOff>
      <xdr:row>23</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1</xdr:row>
      <xdr:rowOff>0</xdr:rowOff>
    </xdr:from>
    <xdr:to>
      <xdr:col>7</xdr:col>
      <xdr:colOff>219075</xdr:colOff>
      <xdr:row>23</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1</xdr:row>
      <xdr:rowOff>0</xdr:rowOff>
    </xdr:from>
    <xdr:to>
      <xdr:col>7</xdr:col>
      <xdr:colOff>219075</xdr:colOff>
      <xdr:row>23</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chapinero.gov.co/transparencia/atencion-ciudadano/sede-principal" TargetMode="External"/><Relationship Id="rId21" Type="http://schemas.openxmlformats.org/officeDocument/2006/relationships/hyperlink" Target="http://www.gobiernobogota.gov.co/planeaci%C3%B3n-clasificaci%C3%B3n-planes/plan-rencici%C3%B3n-cuentas" TargetMode="External"/><Relationship Id="rId42" Type="http://schemas.openxmlformats.org/officeDocument/2006/relationships/hyperlink" Target="http://www.chapinero.gov.co/mi-localidad/conociendo-mi-localidad/alcalde-local" TargetMode="External"/><Relationship Id="rId47" Type="http://schemas.openxmlformats.org/officeDocument/2006/relationships/hyperlink" Target="http://www.chapinero.gov.co/transparencia/planeacion/informes-empalme" TargetMode="External"/><Relationship Id="rId63"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68" Type="http://schemas.openxmlformats.org/officeDocument/2006/relationships/hyperlink" Target="http://www.gobiernobogota.gov.co/node/27" TargetMode="External"/><Relationship Id="rId2" Type="http://schemas.openxmlformats.org/officeDocument/2006/relationships/hyperlink" Target="http://www.gobiernobogota.gov.co/transparencia/atencion-ciudadano/notificaciones-judiciales" TargetMode="External"/><Relationship Id="rId16" Type="http://schemas.openxmlformats.org/officeDocument/2006/relationships/hyperlink" Target="http://gaia.gobiernobogota.gov.co/content/sistema-integrado-de-gesti%C3%B3n-sdg" TargetMode="External"/><Relationship Id="rId29" Type="http://schemas.openxmlformats.org/officeDocument/2006/relationships/hyperlink" Target="http://www.bogota.gov.co/infancia" TargetMode="External"/><Relationship Id="rId11" Type="http://schemas.openxmlformats.org/officeDocument/2006/relationships/hyperlink" Target="http://www.gobiernobogota.gov.co/transparencia/control/defensa-judicial" TargetMode="External"/><Relationship Id="rId24" Type="http://schemas.openxmlformats.org/officeDocument/2006/relationships/hyperlink" Target="http://www.gobiernobogota.gov.co/rendicion-de-cuentas/" TargetMode="External"/><Relationship Id="rId32" Type="http://schemas.openxmlformats.org/officeDocument/2006/relationships/hyperlink" Target="http://www.chapinero.gov.co/transparencia/presupuesto/ejecucion-presupuestal" TargetMode="External"/><Relationship Id="rId37" Type="http://schemas.openxmlformats.org/officeDocument/2006/relationships/hyperlink" Target="http://www.chapinero.gov.co/transparencia/instrumentos-gestion-informacion-publica/relacionados-la-informacion/102-registro" TargetMode="External"/><Relationship Id="rId40" Type="http://schemas.openxmlformats.org/officeDocument/2006/relationships/hyperlink" Target="http://www.chapinero.gov.co/transparencia/instrumentos-gestion-informacion-publica/relacionados-informacion" TargetMode="External"/><Relationship Id="rId45" Type="http://schemas.openxmlformats.org/officeDocument/2006/relationships/hyperlink" Target="http://www.chapinero.gov.co/transparencia/instrumentos-gestion-informacion-publica/relacionados-la-informacion/102-registro-0" TargetMode="External"/><Relationship Id="rId53" Type="http://schemas.openxmlformats.org/officeDocument/2006/relationships/hyperlink" Target="http://www.gobiernobogota.gov.co/transparencia/atencion-ciudadano/notificaciones-judiciales" TargetMode="External"/><Relationship Id="rId58" Type="http://schemas.openxmlformats.org/officeDocument/2006/relationships/hyperlink" Target="http://www.gobiernobogota.gov.co/planeaci%C3%B3n-clasificaci%C3%B3n-planes/pol%C3%ADticas-y-lineamientos-institucionales" TargetMode="External"/><Relationship Id="rId66" Type="http://schemas.openxmlformats.org/officeDocument/2006/relationships/hyperlink" Target="http://www.gobiernobogota.gov.co/transparencia/contratacion/manual_contrataciones" TargetMode="External"/><Relationship Id="rId5" Type="http://schemas.openxmlformats.org/officeDocument/2006/relationships/hyperlink" Target="http://www.gobiernobogota.gov.co/transparencia/informacion-interes/glosario" TargetMode="External"/><Relationship Id="rId61" Type="http://schemas.openxmlformats.org/officeDocument/2006/relationships/hyperlink" Target="http://www.gobiernobogota.gov.co/planeaci%C3%B3n-clasificaci%C3%B3n-planes/plan-rencici%C3%B3n-cuentas" TargetMode="External"/><Relationship Id="rId19" Type="http://schemas.openxmlformats.org/officeDocument/2006/relationships/hyperlink" Target="http://www.gobiernobogota.gov.co/planeaci%C3%B3n-clasificaci%C3%B3n-planes/pol%C3%ADticas-y-lineamientos-institucionales" TargetMode="External"/><Relationship Id="rId14" Type="http://schemas.openxmlformats.org/officeDocument/2006/relationships/hyperlink" Target="http://www.gobiernobogota.gov.co/node/27" TargetMode="External"/><Relationship Id="rId22" Type="http://schemas.openxmlformats.org/officeDocument/2006/relationships/hyperlink" Target="http://www.gobiernobogota.gov.co/planeaci%C3%B3n-clasificaci%C3%B3n-planes/plan-estrat%C3%A9gico" TargetMode="External"/><Relationship Id="rId27" Type="http://schemas.openxmlformats.org/officeDocument/2006/relationships/hyperlink" Target="http://datosabiertos.bogota.gov.co/organization/secretaria-distrital-de-gobierno" TargetMode="External"/><Relationship Id="rId30" Type="http://schemas.openxmlformats.org/officeDocument/2006/relationships/hyperlink" Target="http://www.chapinero.gov.co/transparencia/organizacion/directorio-informacion-servidores-publicos-empleados-y-contratistas" TargetMode="External"/><Relationship Id="rId35" Type="http://schemas.openxmlformats.org/officeDocument/2006/relationships/hyperlink" Target="http://www.gobiernobogota.gov.co/transparencia/tramites-servicios" TargetMode="External"/><Relationship Id="rId43" Type="http://schemas.openxmlformats.org/officeDocument/2006/relationships/hyperlink" Target="http://www.chapinero.gov.co/transparencia/contratacion/ejecucion_contratos" TargetMode="External"/><Relationship Id="rId48" Type="http://schemas.openxmlformats.org/officeDocument/2006/relationships/hyperlink" Target="http://www.chapinero.gov.co/transparencia/control/planes-mejoramiento" TargetMode="External"/><Relationship Id="rId56" Type="http://schemas.openxmlformats.org/officeDocument/2006/relationships/hyperlink" Target="http://www.gobiernobogota.gov.co/transparencia/informacion-interes/glosario" TargetMode="External"/><Relationship Id="rId64" Type="http://schemas.openxmlformats.org/officeDocument/2006/relationships/hyperlink" Target="http://www.gobiernobogota.gov.co/transparencia/control/entes-control-vigilancia-sdg" TargetMode="External"/><Relationship Id="rId69" Type="http://schemas.openxmlformats.org/officeDocument/2006/relationships/hyperlink" Target="http://www.gobiernobogota.gov.co/transparencia/instrumentos-gestion-informacion-publica/relacionados-la-informaci%C3%B3n/108-costos" TargetMode="External"/><Relationship Id="rId8" Type="http://schemas.openxmlformats.org/officeDocument/2006/relationships/hyperlink" Target="http://www.gobiernobogota.gov.co/transparencia/control/reportes-control-interno-sgd" TargetMode="External"/><Relationship Id="rId51" Type="http://schemas.openxmlformats.org/officeDocument/2006/relationships/hyperlink" Target="http://www.chapinero.gov.co/transparencia/presupuesto/estados-financieros" TargetMode="External"/><Relationship Id="rId72" Type="http://schemas.openxmlformats.org/officeDocument/2006/relationships/vmlDrawing" Target="../drawings/vmlDrawing1.vml"/><Relationship Id="rId3" Type="http://schemas.openxmlformats.org/officeDocument/2006/relationships/hyperlink" Target="http://www.gobiernobogota.gov.co/transparencia/atencion-ciudadano/pol%C3%ADticas-seguridad-la-informaci%C3%B3n-y-protecci%C3%B3n-datos-pesonales" TargetMode="External"/><Relationship Id="rId12" Type="http://schemas.openxmlformats.org/officeDocument/2006/relationships/hyperlink" Target="http://www.gobiernobogota.gov.co/transparencia/contratacion/manual_contrataciones" TargetMode="External"/><Relationship Id="rId17"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25" Type="http://schemas.openxmlformats.org/officeDocument/2006/relationships/hyperlink" Target="http://datosabiertos.bogota.gov.co/organization/secretaria-distrital-de-gobierno" TargetMode="External"/><Relationship Id="rId33" Type="http://schemas.openxmlformats.org/officeDocument/2006/relationships/hyperlink" Target="http://www.chapinero.gov.co/transparencia/planeacion/plan-gasto-publico" TargetMode="External"/><Relationship Id="rId38" Type="http://schemas.openxmlformats.org/officeDocument/2006/relationships/hyperlink" Target="http://www.chapinero.gov.co/transparencia/instrumentos-gestion-informacion-publica/relacionados-la-informacion/103-indice" TargetMode="External"/><Relationship Id="rId46" Type="http://schemas.openxmlformats.org/officeDocument/2006/relationships/hyperlink" Target="http://www.chapinero.gov.co/transparencia/organizacion/directorio-agremiaciones-asociaciones-y-otros-grupos-interes" TargetMode="External"/><Relationship Id="rId59" Type="http://schemas.openxmlformats.org/officeDocument/2006/relationships/hyperlink" Target="http://www.gobiernobogota.gov.co/planeaci%C3%B3n-clasificaci%C3%B3n-planes/manuales" TargetMode="External"/><Relationship Id="rId67" Type="http://schemas.openxmlformats.org/officeDocument/2006/relationships/hyperlink" Target="http://www.gobiernobogota.gov.co/transparencia/instrumentos-gestion-informacion-publica/gesti%C3%B3n-documental/105-programa-gesti%C3%B3n" TargetMode="External"/><Relationship Id="rId20" Type="http://schemas.openxmlformats.org/officeDocument/2006/relationships/hyperlink" Target="http://www.gobiernobogota.gov.co/planeaci%C3%B3n-clasificaci%C3%B3n-planes/manuales" TargetMode="External"/><Relationship Id="rId41" Type="http://schemas.openxmlformats.org/officeDocument/2006/relationships/hyperlink" Target="http://www.chapinero.gov.co/transparencia/instrumentos-gestion-informacion-publica/Informe-pqr-denuncias-solicitudes" TargetMode="External"/><Relationship Id="rId54" Type="http://schemas.openxmlformats.org/officeDocument/2006/relationships/hyperlink" Target="http://www.gobiernobogota.gov.co/transparencia/atencion-ciudadano/pol%C3%ADticas-seguridad-la-informaci%C3%B3n-y-protecci%C3%B3n-datos-pesonales" TargetMode="External"/><Relationship Id="rId62" Type="http://schemas.openxmlformats.org/officeDocument/2006/relationships/hyperlink" Target="http://www.gobiernobogota.gov.co/planeaci%C3%B3n-clasificaci%C3%B3n-planes/plan-anticorrupci%C3%B3n-y-atenci%C3%B3n-al-ciudadano" TargetMode="External"/><Relationship Id="rId70" Type="http://schemas.openxmlformats.org/officeDocument/2006/relationships/printerSettings" Target="../printerSettings/printerSettings1.bin"/><Relationship Id="rId1" Type="http://schemas.openxmlformats.org/officeDocument/2006/relationships/hyperlink" Target="http://sdqs.bogota.gov.co/sdqs/publico/registrarPeticionario/" TargetMode="External"/><Relationship Id="rId6" Type="http://schemas.openxmlformats.org/officeDocument/2006/relationships/hyperlink" Target="http://www.gobiernobogota.gov.co/transparencia/control/informes-gestion-evaluacion-auditoria-sdg" TargetMode="External"/><Relationship Id="rId15" Type="http://schemas.openxmlformats.org/officeDocument/2006/relationships/hyperlink" Target="http://www.gobiernobogota.gov.co/transparencia/instrumentos-gestion-informacion-publica/gesti%C3%B3n-documental/105-programa-gesti%C3%B3n" TargetMode="External"/><Relationship Id="rId23" Type="http://schemas.openxmlformats.org/officeDocument/2006/relationships/hyperlink" Target="http://www.gobiernobogota.gov.co/planeaci%C3%B3n-clasificaci%C3%B3n-planes/plan-anticorrupci%C3%B3n-y-atenci%C3%B3n-al-ciudadano" TargetMode="External"/><Relationship Id="rId28" Type="http://schemas.openxmlformats.org/officeDocument/2006/relationships/hyperlink" Target="http://www.chapinero.gov.co/transparencia/informacion-interes/publicaciones" TargetMode="External"/><Relationship Id="rId36" Type="http://schemas.openxmlformats.org/officeDocument/2006/relationships/hyperlink" Target="http://www.chapinero.gov.co/transparencia/instrumentos-gestion-informacion-publica/relacionados-la-informacion/102-registro" TargetMode="External"/><Relationship Id="rId49" Type="http://schemas.openxmlformats.org/officeDocument/2006/relationships/hyperlink" Target="http://www.chapinero.gov.co/transparencia/control/planes-mejoramiento" TargetMode="External"/><Relationship Id="rId57" Type="http://schemas.openxmlformats.org/officeDocument/2006/relationships/hyperlink" Target="http://www.bogota.gov.co/infancia" TargetMode="External"/><Relationship Id="rId10" Type="http://schemas.openxmlformats.org/officeDocument/2006/relationships/hyperlink" Target="http://www.chapinero.gov.co/transparencia/control/informacion-poblacion-vulnerable" TargetMode="External"/><Relationship Id="rId31"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44" Type="http://schemas.openxmlformats.org/officeDocument/2006/relationships/hyperlink" Target="https://community.secop.gov.co/Public/App/AnnualPurchasingPlanEditPublic/View?id=11102" TargetMode="External"/><Relationship Id="rId52" Type="http://schemas.openxmlformats.org/officeDocument/2006/relationships/hyperlink" Target="http://www.chapinero.gov.co/transparencia/presupuesto/general" TargetMode="External"/><Relationship Id="rId60" Type="http://schemas.openxmlformats.org/officeDocument/2006/relationships/hyperlink" Target="http://www.gobiernobogota.gov.co/planeaci%C3%B3n-clasificaci%C3%B3n-planes/plan-estrat%C3%A9gico" TargetMode="External"/><Relationship Id="rId65" Type="http://schemas.openxmlformats.org/officeDocument/2006/relationships/hyperlink" Target="http://www.gobiernobogota.gov.co/transparencia/control/defensa-judicial" TargetMode="External"/><Relationship Id="rId73" Type="http://schemas.openxmlformats.org/officeDocument/2006/relationships/comments" Target="../comments1.xml"/><Relationship Id="rId4" Type="http://schemas.openxmlformats.org/officeDocument/2006/relationships/hyperlink" Target="http://www.gobiernobogota.gov.co/transparencia/informacion-interes/faqs" TargetMode="External"/><Relationship Id="rId9" Type="http://schemas.openxmlformats.org/officeDocument/2006/relationships/hyperlink" Target="http://www.gobiernobogota.gov.co/transparencia/control/entes-control-vigilancia-sdg" TargetMode="External"/><Relationship Id="rId13" Type="http://schemas.openxmlformats.org/officeDocument/2006/relationships/hyperlink" Target="http://www.gobiernobogota.gov.co/transparencia/instrumentos-gestion-informacion-publica/relacionados-la-informaci%C3%B3n/108-costos" TargetMode="External"/><Relationship Id="rId18"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39" Type="http://schemas.openxmlformats.org/officeDocument/2006/relationships/hyperlink" Target="http://www.chapinero.gov.co/transparencia/instrumentos-gestion-informacion-publica/relacionados-la-informacion/103-indice" TargetMode="External"/><Relationship Id="rId34" Type="http://schemas.openxmlformats.org/officeDocument/2006/relationships/hyperlink" Target="http://www.chapinero.gov.co/transparencia/planeacion/participacion-ciudadana" TargetMode="External"/><Relationship Id="rId50" Type="http://schemas.openxmlformats.org/officeDocument/2006/relationships/hyperlink" Target="http://www.chapinero.gov.co/transparencia/presupuesto/general" TargetMode="External"/><Relationship Id="rId55" Type="http://schemas.openxmlformats.org/officeDocument/2006/relationships/hyperlink" Target="http://www.gobiernobogota.gov.co/transparencia/informacion-interes/faqs"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7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O530"/>
  <sheetViews>
    <sheetView showGridLines="0" tabSelected="1" topLeftCell="E155" zoomScale="40" zoomScaleNormal="40" workbookViewId="0">
      <selection activeCell="V168" sqref="V168"/>
    </sheetView>
  </sheetViews>
  <sheetFormatPr baseColWidth="10" defaultColWidth="9.140625" defaultRowHeight="15" x14ac:dyDescent="0.25"/>
  <cols>
    <col min="1" max="1" width="17.28515625" style="15" customWidth="1"/>
    <col min="2" max="2" width="14.85546875" style="13"/>
    <col min="3" max="3" width="16.5703125" style="16" customWidth="1"/>
    <col min="4" max="4" width="24.5703125" style="16" customWidth="1"/>
    <col min="5" max="5" width="3.28515625" style="16"/>
    <col min="6" max="6" width="49.5703125" style="17"/>
    <col min="7" max="7" width="49.5703125" style="18"/>
    <col min="8" max="8" width="20.85546875" style="13" customWidth="1"/>
    <col min="9" max="9" width="13.85546875" style="15" customWidth="1"/>
    <col min="10" max="10" width="9.140625" style="13" customWidth="1"/>
    <col min="11" max="11" width="9.140625" style="19" customWidth="1"/>
    <col min="12" max="12" width="62.140625" style="120" customWidth="1"/>
    <col min="13" max="13" width="20.28515625" style="16" customWidth="1"/>
    <col min="14" max="14" width="17.7109375" style="16" customWidth="1"/>
    <col min="15" max="15" width="0.140625" style="16" customWidth="1"/>
    <col min="16" max="16" width="17.42578125" style="16" customWidth="1"/>
    <col min="17" max="17" width="13.42578125" style="16" customWidth="1"/>
    <col min="18" max="18" width="20.85546875" style="16" customWidth="1"/>
    <col min="19" max="20" width="9.140625" style="16"/>
    <col min="21" max="21" width="58.42578125" style="120" customWidth="1"/>
    <col min="22" max="22" width="11.42578125" style="154"/>
    <col min="23" max="23" width="11.42578125" style="13"/>
    <col min="24" max="24" width="60.42578125" style="13" customWidth="1"/>
    <col min="25" max="26" width="11.42578125" style="13"/>
    <col min="27" max="27" width="68.5703125" style="13" customWidth="1"/>
    <col min="28" max="29" width="11.42578125" style="13"/>
    <col min="30" max="30" width="73.140625" style="13" customWidth="1"/>
    <col min="31" max="977" width="11.42578125" style="13"/>
    <col min="978" max="980" width="11.42578125" style="6"/>
    <col min="981" max="16384" width="9.140625" style="6"/>
  </cols>
  <sheetData>
    <row r="1" spans="1:977" x14ac:dyDescent="0.25">
      <c r="F1" s="4"/>
      <c r="G1" s="2"/>
      <c r="K1" s="3"/>
    </row>
    <row r="2" spans="1:977" s="55" customFormat="1" ht="135" customHeight="1" x14ac:dyDescent="0.35">
      <c r="A2" s="153"/>
      <c r="B2" s="231"/>
      <c r="C2" s="231"/>
      <c r="D2" s="231"/>
      <c r="E2" s="231"/>
      <c r="F2" s="231"/>
      <c r="G2" s="211" t="s">
        <v>551</v>
      </c>
      <c r="H2" s="212"/>
      <c r="I2" s="212"/>
      <c r="J2" s="212"/>
      <c r="K2" s="212"/>
      <c r="L2" s="212"/>
      <c r="M2" s="212"/>
      <c r="N2" s="212"/>
      <c r="O2" s="212"/>
      <c r="P2" s="212"/>
      <c r="Q2" s="212"/>
      <c r="R2" s="213"/>
      <c r="S2" s="198" t="s">
        <v>495</v>
      </c>
      <c r="T2" s="198"/>
      <c r="U2" s="198"/>
      <c r="V2" s="198" t="s">
        <v>496</v>
      </c>
      <c r="W2" s="198"/>
      <c r="X2" s="198"/>
      <c r="Y2" s="198" t="s">
        <v>497</v>
      </c>
      <c r="Z2" s="198"/>
      <c r="AA2" s="198"/>
      <c r="AB2" s="198" t="s">
        <v>498</v>
      </c>
      <c r="AC2" s="198"/>
      <c r="AD2" s="198"/>
    </row>
    <row r="3" spans="1:977" s="55" customFormat="1" ht="39.75" customHeight="1" x14ac:dyDescent="0.35">
      <c r="A3" s="232"/>
      <c r="B3" s="232"/>
      <c r="C3" s="232"/>
      <c r="D3" s="232"/>
      <c r="E3" s="232"/>
      <c r="F3" s="232"/>
      <c r="G3" s="236" t="s">
        <v>500</v>
      </c>
      <c r="H3" s="237"/>
      <c r="I3" s="237"/>
      <c r="J3" s="237"/>
      <c r="K3" s="237"/>
      <c r="L3" s="237"/>
      <c r="M3" s="237"/>
      <c r="N3" s="237"/>
      <c r="O3" s="237"/>
      <c r="P3" s="237"/>
      <c r="Q3" s="237"/>
      <c r="R3" s="238"/>
      <c r="S3" s="198"/>
      <c r="T3" s="198"/>
      <c r="U3" s="198"/>
      <c r="V3" s="198"/>
      <c r="W3" s="198"/>
      <c r="X3" s="198"/>
      <c r="Y3" s="198"/>
      <c r="Z3" s="198"/>
      <c r="AA3" s="198"/>
      <c r="AB3" s="198"/>
      <c r="AC3" s="198"/>
      <c r="AD3" s="198"/>
    </row>
    <row r="4" spans="1:977" ht="30" customHeight="1" x14ac:dyDescent="0.25">
      <c r="A4" s="233" t="s">
        <v>0</v>
      </c>
      <c r="B4" s="234"/>
      <c r="C4" s="234"/>
      <c r="D4" s="234"/>
      <c r="E4" s="234"/>
      <c r="F4" s="235"/>
      <c r="G4" s="57" t="s">
        <v>1</v>
      </c>
      <c r="H4" s="57" t="s">
        <v>2</v>
      </c>
      <c r="I4" s="233" t="s">
        <v>384</v>
      </c>
      <c r="J4" s="200"/>
      <c r="K4" s="201"/>
      <c r="L4" s="131"/>
      <c r="M4" s="225" t="s">
        <v>493</v>
      </c>
      <c r="N4" s="226"/>
      <c r="O4" s="226"/>
      <c r="P4" s="226"/>
      <c r="Q4" s="226"/>
      <c r="R4" s="227"/>
      <c r="S4" s="199" t="s">
        <v>499</v>
      </c>
      <c r="T4" s="209"/>
      <c r="U4" s="210"/>
      <c r="V4" s="199" t="s">
        <v>499</v>
      </c>
      <c r="W4" s="200"/>
      <c r="X4" s="201"/>
      <c r="Y4" s="199" t="s">
        <v>499</v>
      </c>
      <c r="Z4" s="200"/>
      <c r="AA4" s="201"/>
      <c r="AB4" s="199" t="s">
        <v>499</v>
      </c>
      <c r="AC4" s="200"/>
      <c r="AD4" s="201"/>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row>
    <row r="5" spans="1:977" s="5" customFormat="1" ht="74.25" customHeight="1" x14ac:dyDescent="0.25">
      <c r="A5" s="233" t="s">
        <v>3</v>
      </c>
      <c r="B5" s="235"/>
      <c r="C5" s="233" t="s">
        <v>4</v>
      </c>
      <c r="D5" s="235"/>
      <c r="E5" s="233" t="s">
        <v>5</v>
      </c>
      <c r="F5" s="235"/>
      <c r="G5" s="58"/>
      <c r="H5" s="58"/>
      <c r="I5" s="233" t="s">
        <v>379</v>
      </c>
      <c r="J5" s="235"/>
      <c r="K5" s="57" t="s">
        <v>7</v>
      </c>
      <c r="L5" s="131" t="s">
        <v>8</v>
      </c>
      <c r="M5" s="57" t="s">
        <v>9</v>
      </c>
      <c r="N5" s="57" t="s">
        <v>10</v>
      </c>
      <c r="O5" s="57" t="s">
        <v>11</v>
      </c>
      <c r="P5" s="57" t="s">
        <v>412</v>
      </c>
      <c r="Q5" s="57" t="s">
        <v>12</v>
      </c>
      <c r="R5" s="57" t="s">
        <v>13</v>
      </c>
      <c r="S5" s="59" t="s">
        <v>377</v>
      </c>
      <c r="T5" s="59" t="s">
        <v>378</v>
      </c>
      <c r="U5" s="121" t="s">
        <v>494</v>
      </c>
      <c r="V5" s="59" t="s">
        <v>377</v>
      </c>
      <c r="W5" s="59" t="s">
        <v>378</v>
      </c>
      <c r="X5" s="59" t="s">
        <v>494</v>
      </c>
      <c r="Y5" s="59" t="s">
        <v>377</v>
      </c>
      <c r="Z5" s="59" t="s">
        <v>378</v>
      </c>
      <c r="AA5" s="59" t="s">
        <v>494</v>
      </c>
      <c r="AB5" s="59" t="s">
        <v>377</v>
      </c>
      <c r="AC5" s="59" t="s">
        <v>378</v>
      </c>
      <c r="AD5" s="59" t="s">
        <v>494</v>
      </c>
    </row>
    <row r="6" spans="1:977" s="5" customFormat="1" ht="10.5" customHeight="1" x14ac:dyDescent="0.25">
      <c r="A6" s="75"/>
      <c r="B6" s="76"/>
      <c r="C6" s="76"/>
      <c r="D6" s="76"/>
      <c r="E6" s="76"/>
      <c r="F6" s="76"/>
      <c r="G6" s="77"/>
      <c r="H6" s="78"/>
      <c r="I6" s="75"/>
      <c r="J6" s="79"/>
      <c r="K6" s="60"/>
      <c r="L6" s="132"/>
      <c r="M6" s="60"/>
      <c r="N6" s="60"/>
      <c r="O6" s="60"/>
      <c r="P6" s="60"/>
      <c r="Q6" s="60"/>
      <c r="R6" s="60"/>
      <c r="S6" s="80"/>
      <c r="T6" s="80"/>
      <c r="U6" s="122"/>
      <c r="V6" s="80"/>
      <c r="W6" s="80"/>
      <c r="X6" s="80"/>
      <c r="Y6" s="80"/>
      <c r="Z6" s="80"/>
      <c r="AA6" s="80"/>
      <c r="AB6" s="80"/>
      <c r="AC6" s="80"/>
      <c r="AD6" s="80"/>
    </row>
    <row r="7" spans="1:977" ht="93" customHeight="1" x14ac:dyDescent="0.25">
      <c r="A7" s="239" t="s">
        <v>507</v>
      </c>
      <c r="B7" s="240"/>
      <c r="C7" s="240"/>
      <c r="D7" s="240"/>
      <c r="E7" s="240"/>
      <c r="F7" s="240"/>
      <c r="G7" s="241"/>
      <c r="H7" s="89" t="s">
        <v>14</v>
      </c>
      <c r="I7" s="85" t="s">
        <v>377</v>
      </c>
      <c r="J7" s="85">
        <f>IF(I7="Si",1,IF(I7="No",0,"error"))</f>
        <v>1</v>
      </c>
      <c r="K7" s="85"/>
      <c r="L7" s="139" t="s">
        <v>521</v>
      </c>
      <c r="M7" s="88" t="s">
        <v>467</v>
      </c>
      <c r="N7" s="88" t="s">
        <v>467</v>
      </c>
      <c r="O7" s="88"/>
      <c r="P7" s="88" t="s">
        <v>462</v>
      </c>
      <c r="Q7" s="88" t="s">
        <v>410</v>
      </c>
      <c r="R7" s="88" t="s">
        <v>381</v>
      </c>
      <c r="S7" s="115" t="s">
        <v>15</v>
      </c>
      <c r="T7" s="115"/>
      <c r="U7" s="124" t="s">
        <v>508</v>
      </c>
      <c r="V7" s="148" t="s">
        <v>357</v>
      </c>
      <c r="W7" s="88"/>
      <c r="X7" s="156" t="s">
        <v>508</v>
      </c>
      <c r="Y7" s="102"/>
      <c r="Z7" s="102"/>
      <c r="AA7" s="102"/>
      <c r="AB7" s="88"/>
      <c r="AC7" s="88"/>
      <c r="AD7" s="88"/>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row>
    <row r="8" spans="1:977" ht="54.75" customHeight="1" x14ac:dyDescent="0.25">
      <c r="A8" s="180">
        <v>1</v>
      </c>
      <c r="B8" s="180" t="s">
        <v>16</v>
      </c>
      <c r="C8" s="180" t="s">
        <v>17</v>
      </c>
      <c r="D8" s="40" t="s">
        <v>18</v>
      </c>
      <c r="E8" s="111" t="s">
        <v>19</v>
      </c>
      <c r="F8" s="7" t="s">
        <v>20</v>
      </c>
      <c r="G8" s="41" t="s">
        <v>21</v>
      </c>
      <c r="H8" s="180" t="s">
        <v>22</v>
      </c>
      <c r="I8" s="90" t="s">
        <v>377</v>
      </c>
      <c r="J8" s="46">
        <f t="shared" ref="J8:J70" si="0">IF(I8="Si",1,IF(I8="No",0,"error"))</f>
        <v>1</v>
      </c>
      <c r="K8" s="7"/>
      <c r="L8" s="164" t="s">
        <v>522</v>
      </c>
      <c r="M8" s="160" t="s">
        <v>450</v>
      </c>
      <c r="N8" s="160" t="s">
        <v>450</v>
      </c>
      <c r="O8" s="160"/>
      <c r="P8" s="160" t="s">
        <v>463</v>
      </c>
      <c r="Q8" s="32" t="s">
        <v>7</v>
      </c>
      <c r="R8" s="160" t="s">
        <v>451</v>
      </c>
      <c r="S8" s="186" t="s">
        <v>15</v>
      </c>
      <c r="T8" s="186"/>
      <c r="U8" s="128"/>
      <c r="V8" s="160" t="s">
        <v>357</v>
      </c>
      <c r="W8" s="160"/>
      <c r="X8" s="160" t="s">
        <v>509</v>
      </c>
      <c r="Y8" s="186"/>
      <c r="Z8" s="186"/>
      <c r="AA8" s="186"/>
      <c r="AB8" s="160"/>
      <c r="AC8" s="160"/>
      <c r="AD8" s="160"/>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B8" s="6"/>
      <c r="AIC8" s="6"/>
      <c r="AID8" s="6"/>
      <c r="AIE8" s="6"/>
      <c r="AIF8" s="6"/>
      <c r="AIG8" s="6"/>
      <c r="AIH8" s="6"/>
      <c r="AII8" s="6"/>
      <c r="AIJ8" s="6"/>
      <c r="AIK8" s="6"/>
      <c r="AIL8" s="6"/>
      <c r="AIM8" s="6"/>
      <c r="AIN8" s="6"/>
      <c r="AIO8" s="6"/>
      <c r="AIP8" s="6"/>
      <c r="AIQ8" s="6"/>
      <c r="AIR8" s="6"/>
      <c r="AIS8" s="6"/>
      <c r="AIT8" s="6"/>
      <c r="AIU8" s="6"/>
      <c r="AIV8" s="6"/>
      <c r="AIW8" s="6"/>
      <c r="AIX8" s="6"/>
      <c r="AIY8" s="6"/>
      <c r="AIZ8" s="6"/>
      <c r="AJA8" s="6"/>
      <c r="AJB8" s="6"/>
      <c r="AJC8" s="6"/>
      <c r="AJD8" s="6"/>
      <c r="AJE8" s="6"/>
      <c r="AJF8" s="6"/>
      <c r="AJG8" s="6"/>
      <c r="AJH8" s="6"/>
      <c r="AJI8" s="6"/>
      <c r="AJJ8" s="6"/>
      <c r="AJK8" s="6"/>
      <c r="AJL8" s="6"/>
      <c r="AJM8" s="6"/>
      <c r="AJN8" s="6"/>
      <c r="AJO8" s="6"/>
      <c r="AJP8" s="6"/>
      <c r="AJQ8" s="6"/>
      <c r="AJR8" s="6"/>
      <c r="AJS8" s="6"/>
      <c r="AJT8" s="6"/>
      <c r="AJU8" s="6"/>
      <c r="AJV8" s="6"/>
      <c r="AJW8" s="6"/>
      <c r="AJX8" s="6"/>
      <c r="AJY8" s="6"/>
      <c r="AJZ8" s="6"/>
      <c r="AKA8" s="6"/>
      <c r="AKB8" s="6"/>
      <c r="AKC8" s="6"/>
      <c r="AKD8" s="6"/>
      <c r="AKE8" s="6"/>
      <c r="AKF8" s="6"/>
      <c r="AKG8" s="6"/>
      <c r="AKH8" s="6"/>
      <c r="AKI8" s="6"/>
      <c r="AKJ8" s="6"/>
      <c r="AKK8" s="6"/>
      <c r="AKL8" s="6"/>
      <c r="AKM8" s="6"/>
      <c r="AKN8" s="6"/>
      <c r="AKO8" s="6"/>
    </row>
    <row r="9" spans="1:977" ht="45" x14ac:dyDescent="0.25">
      <c r="A9" s="182"/>
      <c r="B9" s="182"/>
      <c r="C9" s="182"/>
      <c r="D9" s="40" t="s">
        <v>23</v>
      </c>
      <c r="E9" s="44" t="s">
        <v>24</v>
      </c>
      <c r="F9" s="7" t="s">
        <v>25</v>
      </c>
      <c r="G9" s="41" t="s">
        <v>26</v>
      </c>
      <c r="H9" s="182"/>
      <c r="I9" s="138" t="s">
        <v>377</v>
      </c>
      <c r="J9" s="46">
        <f t="shared" si="0"/>
        <v>1</v>
      </c>
      <c r="K9" s="7"/>
      <c r="L9" s="221"/>
      <c r="M9" s="178"/>
      <c r="N9" s="178"/>
      <c r="O9" s="161"/>
      <c r="P9" s="161"/>
      <c r="Q9" s="36" t="s">
        <v>7</v>
      </c>
      <c r="R9" s="178"/>
      <c r="S9" s="191"/>
      <c r="T9" s="195"/>
      <c r="U9" s="129"/>
      <c r="V9" s="204"/>
      <c r="W9" s="176"/>
      <c r="X9" s="176"/>
      <c r="Y9" s="195"/>
      <c r="Z9" s="195"/>
      <c r="AA9" s="195"/>
      <c r="AB9" s="176"/>
      <c r="AC9" s="176"/>
      <c r="AD9" s="17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row>
    <row r="10" spans="1:977" ht="60.75" customHeight="1" x14ac:dyDescent="0.25">
      <c r="A10" s="182"/>
      <c r="B10" s="182"/>
      <c r="C10" s="182"/>
      <c r="D10" s="40" t="s">
        <v>23</v>
      </c>
      <c r="E10" s="44" t="s">
        <v>27</v>
      </c>
      <c r="F10" s="7" t="s">
        <v>28</v>
      </c>
      <c r="G10" s="41"/>
      <c r="H10" s="182"/>
      <c r="I10" s="38" t="s">
        <v>377</v>
      </c>
      <c r="J10" s="46">
        <f t="shared" si="0"/>
        <v>1</v>
      </c>
      <c r="K10" s="7"/>
      <c r="L10" s="221"/>
      <c r="M10" s="178"/>
      <c r="N10" s="178"/>
      <c r="O10" s="161"/>
      <c r="P10" s="161"/>
      <c r="Q10" s="36" t="s">
        <v>7</v>
      </c>
      <c r="R10" s="178"/>
      <c r="S10" s="191"/>
      <c r="T10" s="195"/>
      <c r="U10" s="128" t="s">
        <v>509</v>
      </c>
      <c r="V10" s="204"/>
      <c r="W10" s="176"/>
      <c r="X10" s="176"/>
      <c r="Y10" s="195"/>
      <c r="Z10" s="195"/>
      <c r="AA10" s="195"/>
      <c r="AB10" s="176"/>
      <c r="AC10" s="176"/>
      <c r="AD10" s="17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row>
    <row r="11" spans="1:977" ht="48.75" customHeight="1" x14ac:dyDescent="0.25">
      <c r="A11" s="182"/>
      <c r="B11" s="182"/>
      <c r="C11" s="182"/>
      <c r="D11" s="40" t="s">
        <v>23</v>
      </c>
      <c r="E11" s="44" t="s">
        <v>29</v>
      </c>
      <c r="F11" s="7" t="s">
        <v>30</v>
      </c>
      <c r="G11" s="41" t="s">
        <v>31</v>
      </c>
      <c r="H11" s="182"/>
      <c r="I11" s="38" t="s">
        <v>6</v>
      </c>
      <c r="J11" s="46">
        <f t="shared" si="0"/>
        <v>1</v>
      </c>
      <c r="K11" s="7"/>
      <c r="L11" s="222"/>
      <c r="M11" s="178"/>
      <c r="N11" s="178"/>
      <c r="O11" s="162"/>
      <c r="P11" s="162"/>
      <c r="Q11" s="37" t="s">
        <v>7</v>
      </c>
      <c r="R11" s="179"/>
      <c r="S11" s="192"/>
      <c r="T11" s="196"/>
      <c r="U11" s="129"/>
      <c r="V11" s="203"/>
      <c r="W11" s="177"/>
      <c r="X11" s="177"/>
      <c r="Y11" s="196"/>
      <c r="Z11" s="196"/>
      <c r="AA11" s="196"/>
      <c r="AB11" s="177"/>
      <c r="AC11" s="177"/>
      <c r="AD11" s="177"/>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6"/>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6"/>
      <c r="OW11" s="6"/>
      <c r="OX11" s="6"/>
      <c r="OY11" s="6"/>
      <c r="OZ11" s="6"/>
      <c r="PA11" s="6"/>
      <c r="PB11" s="6"/>
      <c r="PC11" s="6"/>
      <c r="PD11" s="6"/>
      <c r="PE11" s="6"/>
      <c r="PF11" s="6"/>
      <c r="PG11" s="6"/>
      <c r="PH11" s="6"/>
      <c r="PI11" s="6"/>
      <c r="PJ11" s="6"/>
      <c r="PK11" s="6"/>
      <c r="PL11" s="6"/>
      <c r="PM11" s="6"/>
      <c r="PN11" s="6"/>
      <c r="PO11" s="6"/>
      <c r="PP11" s="6"/>
      <c r="PQ11" s="6"/>
      <c r="PR11" s="6"/>
      <c r="PS11" s="6"/>
      <c r="PT11" s="6"/>
      <c r="PU11" s="6"/>
      <c r="PV11" s="6"/>
      <c r="PW11" s="6"/>
      <c r="PX11" s="6"/>
      <c r="PY11" s="6"/>
      <c r="PZ11" s="6"/>
      <c r="QA11" s="6"/>
      <c r="QB11" s="6"/>
      <c r="QC11" s="6"/>
      <c r="QD11" s="6"/>
      <c r="QE11" s="6"/>
      <c r="QF11" s="6"/>
      <c r="QG11" s="6"/>
      <c r="QH11" s="6"/>
      <c r="QI11" s="6"/>
      <c r="QJ11" s="6"/>
      <c r="QK11" s="6"/>
      <c r="QL11" s="6"/>
      <c r="QM11" s="6"/>
      <c r="QN11" s="6"/>
      <c r="QO11" s="6"/>
      <c r="QP11" s="6"/>
      <c r="QQ11" s="6"/>
      <c r="QR11" s="6"/>
      <c r="QS11" s="6"/>
      <c r="QT11" s="6"/>
      <c r="QU11" s="6"/>
      <c r="QV11" s="6"/>
      <c r="QW11" s="6"/>
      <c r="QX11" s="6"/>
      <c r="QY11" s="6"/>
      <c r="QZ11" s="6"/>
      <c r="RA11" s="6"/>
      <c r="RB11" s="6"/>
      <c r="RC11" s="6"/>
      <c r="RD11" s="6"/>
      <c r="RE11" s="6"/>
      <c r="RF11" s="6"/>
      <c r="RG11" s="6"/>
      <c r="RH11" s="6"/>
      <c r="RI11" s="6"/>
      <c r="RJ11" s="6"/>
      <c r="RK11" s="6"/>
      <c r="RL11" s="6"/>
      <c r="RM11" s="6"/>
      <c r="RN11" s="6"/>
      <c r="RO11" s="6"/>
      <c r="RP11" s="6"/>
      <c r="RQ11" s="6"/>
      <c r="RR11" s="6"/>
      <c r="RS11" s="6"/>
      <c r="RT11" s="6"/>
      <c r="RU11" s="6"/>
      <c r="RV11" s="6"/>
      <c r="RW11" s="6"/>
      <c r="RX11" s="6"/>
      <c r="RY11" s="6"/>
      <c r="RZ11" s="6"/>
      <c r="SA11" s="6"/>
      <c r="SB11" s="6"/>
      <c r="SC11" s="6"/>
      <c r="SD11" s="6"/>
      <c r="SE11" s="6"/>
      <c r="SF11" s="6"/>
      <c r="SG11" s="6"/>
      <c r="SH11" s="6"/>
      <c r="SI11" s="6"/>
      <c r="SJ11" s="6"/>
      <c r="SK11" s="6"/>
      <c r="SL11" s="6"/>
      <c r="SM11" s="6"/>
      <c r="SN11" s="6"/>
      <c r="SO11" s="6"/>
      <c r="SP11" s="6"/>
      <c r="SQ11" s="6"/>
      <c r="SR11" s="6"/>
      <c r="SS11" s="6"/>
      <c r="ST11" s="6"/>
      <c r="SU11" s="6"/>
      <c r="SV11" s="6"/>
      <c r="SW11" s="6"/>
      <c r="SX11" s="6"/>
      <c r="SY11" s="6"/>
      <c r="SZ11" s="6"/>
      <c r="TA11" s="6"/>
      <c r="TB11" s="6"/>
      <c r="TC11" s="6"/>
      <c r="TD11" s="6"/>
      <c r="TE11" s="6"/>
      <c r="TF11" s="6"/>
      <c r="TG11" s="6"/>
      <c r="TH11" s="6"/>
      <c r="TI11" s="6"/>
      <c r="TJ11" s="6"/>
      <c r="TK11" s="6"/>
      <c r="TL11" s="6"/>
      <c r="TM11" s="6"/>
      <c r="TN11" s="6"/>
      <c r="TO11" s="6"/>
      <c r="TP11" s="6"/>
      <c r="TQ11" s="6"/>
      <c r="TR11" s="6"/>
      <c r="TS11" s="6"/>
      <c r="TT11" s="6"/>
      <c r="TU11" s="6"/>
      <c r="TV11" s="6"/>
      <c r="TW11" s="6"/>
      <c r="TX11" s="6"/>
      <c r="TY11" s="6"/>
      <c r="TZ11" s="6"/>
      <c r="UA11" s="6"/>
      <c r="UB11" s="6"/>
      <c r="UC11" s="6"/>
      <c r="UD11" s="6"/>
      <c r="UE11" s="6"/>
      <c r="UF11" s="6"/>
      <c r="UG11" s="6"/>
      <c r="UH11" s="6"/>
      <c r="UI11" s="6"/>
      <c r="UJ11" s="6"/>
      <c r="UK11" s="6"/>
      <c r="UL11" s="6"/>
      <c r="UM11" s="6"/>
      <c r="UN11" s="6"/>
      <c r="UO11" s="6"/>
      <c r="UP11" s="6"/>
      <c r="UQ11" s="6"/>
      <c r="UR11" s="6"/>
      <c r="US11" s="6"/>
      <c r="UT11" s="6"/>
      <c r="UU11" s="6"/>
      <c r="UV11" s="6"/>
      <c r="UW11" s="6"/>
      <c r="UX11" s="6"/>
      <c r="UY11" s="6"/>
      <c r="UZ11" s="6"/>
      <c r="VA11" s="6"/>
      <c r="VB11" s="6"/>
      <c r="VC11" s="6"/>
      <c r="VD11" s="6"/>
      <c r="VE11" s="6"/>
      <c r="VF11" s="6"/>
      <c r="VG11" s="6"/>
      <c r="VH11" s="6"/>
      <c r="VI11" s="6"/>
      <c r="VJ11" s="6"/>
      <c r="VK11" s="6"/>
      <c r="VL11" s="6"/>
      <c r="VM11" s="6"/>
      <c r="VN11" s="6"/>
      <c r="VO11" s="6"/>
      <c r="VP11" s="6"/>
      <c r="VQ11" s="6"/>
      <c r="VR11" s="6"/>
      <c r="VS11" s="6"/>
      <c r="VT11" s="6"/>
      <c r="VU11" s="6"/>
      <c r="VV11" s="6"/>
      <c r="VW11" s="6"/>
      <c r="VX11" s="6"/>
      <c r="VY11" s="6"/>
      <c r="VZ11" s="6"/>
      <c r="WA11" s="6"/>
      <c r="WB11" s="6"/>
      <c r="WC11" s="6"/>
      <c r="WD11" s="6"/>
      <c r="WE11" s="6"/>
      <c r="WF11" s="6"/>
      <c r="WG11" s="6"/>
      <c r="WH11" s="6"/>
      <c r="WI11" s="6"/>
      <c r="WJ11" s="6"/>
      <c r="WK11" s="6"/>
      <c r="WL11" s="6"/>
      <c r="WM11" s="6"/>
      <c r="WN11" s="6"/>
      <c r="WO11" s="6"/>
      <c r="WP11" s="6"/>
      <c r="WQ11" s="6"/>
      <c r="WR11" s="6"/>
      <c r="WS11" s="6"/>
      <c r="WT11" s="6"/>
      <c r="WU11" s="6"/>
      <c r="WV11" s="6"/>
      <c r="WW11" s="6"/>
      <c r="WX11" s="6"/>
      <c r="WY11" s="6"/>
      <c r="WZ11" s="6"/>
      <c r="XA11" s="6"/>
      <c r="XB11" s="6"/>
      <c r="XC11" s="6"/>
      <c r="XD11" s="6"/>
      <c r="XE11" s="6"/>
      <c r="XF11" s="6"/>
      <c r="XG11" s="6"/>
      <c r="XH11" s="6"/>
      <c r="XI11" s="6"/>
      <c r="XJ11" s="6"/>
      <c r="XK11" s="6"/>
      <c r="XL11" s="6"/>
      <c r="XM11" s="6"/>
      <c r="XN11" s="6"/>
      <c r="XO11" s="6"/>
      <c r="XP11" s="6"/>
      <c r="XQ11" s="6"/>
      <c r="XR11" s="6"/>
      <c r="XS11" s="6"/>
      <c r="XT11" s="6"/>
      <c r="XU11" s="6"/>
      <c r="XV11" s="6"/>
      <c r="XW11" s="6"/>
      <c r="XX11" s="6"/>
      <c r="XY11" s="6"/>
      <c r="XZ11" s="6"/>
      <c r="YA11" s="6"/>
      <c r="YB11" s="6"/>
      <c r="YC11" s="6"/>
      <c r="YD11" s="6"/>
      <c r="YE11" s="6"/>
      <c r="YF11" s="6"/>
      <c r="YG11" s="6"/>
      <c r="YH11" s="6"/>
      <c r="YI11" s="6"/>
      <c r="YJ11" s="6"/>
      <c r="YK11" s="6"/>
      <c r="YL11" s="6"/>
      <c r="YM11" s="6"/>
      <c r="YN11" s="6"/>
      <c r="YO11" s="6"/>
      <c r="YP11" s="6"/>
      <c r="YQ11" s="6"/>
      <c r="YR11" s="6"/>
      <c r="YS11" s="6"/>
      <c r="YT11" s="6"/>
      <c r="YU11" s="6"/>
      <c r="YV11" s="6"/>
      <c r="YW11" s="6"/>
      <c r="YX11" s="6"/>
      <c r="YY11" s="6"/>
      <c r="YZ11" s="6"/>
      <c r="ZA11" s="6"/>
      <c r="ZB11" s="6"/>
      <c r="ZC11" s="6"/>
      <c r="ZD11" s="6"/>
      <c r="ZE11" s="6"/>
      <c r="ZF11" s="6"/>
      <c r="ZG11" s="6"/>
      <c r="ZH11" s="6"/>
      <c r="ZI11" s="6"/>
      <c r="ZJ11" s="6"/>
      <c r="ZK11" s="6"/>
      <c r="ZL11" s="6"/>
      <c r="ZM11" s="6"/>
      <c r="ZN11" s="6"/>
      <c r="ZO11" s="6"/>
      <c r="ZP11" s="6"/>
      <c r="ZQ11" s="6"/>
      <c r="ZR11" s="6"/>
      <c r="ZS11" s="6"/>
      <c r="ZT11" s="6"/>
      <c r="ZU11" s="6"/>
      <c r="ZV11" s="6"/>
      <c r="ZW11" s="6"/>
      <c r="ZX11" s="6"/>
      <c r="ZY11" s="6"/>
      <c r="ZZ11" s="6"/>
      <c r="AAA11" s="6"/>
      <c r="AAB11" s="6"/>
      <c r="AAC11" s="6"/>
      <c r="AAD11" s="6"/>
      <c r="AAE11" s="6"/>
      <c r="AAF11" s="6"/>
      <c r="AAG11" s="6"/>
      <c r="AAH11" s="6"/>
      <c r="AAI11" s="6"/>
      <c r="AAJ11" s="6"/>
      <c r="AAK11" s="6"/>
      <c r="AAL11" s="6"/>
      <c r="AAM11" s="6"/>
      <c r="AAN11" s="6"/>
      <c r="AAO11" s="6"/>
      <c r="AAP11" s="6"/>
      <c r="AAQ11" s="6"/>
      <c r="AAR11" s="6"/>
      <c r="AAS11" s="6"/>
      <c r="AAT11" s="6"/>
      <c r="AAU11" s="6"/>
      <c r="AAV11" s="6"/>
      <c r="AAW11" s="6"/>
      <c r="AAX11" s="6"/>
      <c r="AAY11" s="6"/>
      <c r="AAZ11" s="6"/>
      <c r="ABA11" s="6"/>
      <c r="ABB11" s="6"/>
      <c r="ABC11" s="6"/>
      <c r="ABD11" s="6"/>
      <c r="ABE11" s="6"/>
      <c r="ABF11" s="6"/>
      <c r="ABG11" s="6"/>
      <c r="ABH11" s="6"/>
      <c r="ABI11" s="6"/>
      <c r="ABJ11" s="6"/>
      <c r="ABK11" s="6"/>
      <c r="ABL11" s="6"/>
      <c r="ABM11" s="6"/>
      <c r="ABN11" s="6"/>
      <c r="ABO11" s="6"/>
      <c r="ABP11" s="6"/>
      <c r="ABQ11" s="6"/>
      <c r="ABR11" s="6"/>
      <c r="ABS11" s="6"/>
      <c r="ABT11" s="6"/>
      <c r="ABU11" s="6"/>
      <c r="ABV11" s="6"/>
      <c r="ABW11" s="6"/>
      <c r="ABX11" s="6"/>
      <c r="ABY11" s="6"/>
      <c r="ABZ11" s="6"/>
      <c r="ACA11" s="6"/>
      <c r="ACB11" s="6"/>
      <c r="ACC11" s="6"/>
      <c r="ACD11" s="6"/>
      <c r="ACE11" s="6"/>
      <c r="ACF11" s="6"/>
      <c r="ACG11" s="6"/>
      <c r="ACH11" s="6"/>
      <c r="ACI11" s="6"/>
      <c r="ACJ11" s="6"/>
      <c r="ACK11" s="6"/>
      <c r="ACL11" s="6"/>
      <c r="ACM11" s="6"/>
      <c r="ACN11" s="6"/>
      <c r="ACO11" s="6"/>
      <c r="ACP11" s="6"/>
      <c r="ACQ11" s="6"/>
      <c r="ACR11" s="6"/>
      <c r="ACS11" s="6"/>
      <c r="ACT11" s="6"/>
      <c r="ACU11" s="6"/>
      <c r="ACV11" s="6"/>
      <c r="ACW11" s="6"/>
      <c r="ACX11" s="6"/>
      <c r="ACY11" s="6"/>
      <c r="ACZ11" s="6"/>
      <c r="ADA11" s="6"/>
      <c r="ADB11" s="6"/>
      <c r="ADC11" s="6"/>
      <c r="ADD11" s="6"/>
      <c r="ADE11" s="6"/>
      <c r="ADF11" s="6"/>
      <c r="ADG11" s="6"/>
      <c r="ADH11" s="6"/>
      <c r="ADI11" s="6"/>
      <c r="ADJ11" s="6"/>
      <c r="ADK11" s="6"/>
      <c r="ADL11" s="6"/>
      <c r="ADM11" s="6"/>
      <c r="ADN11" s="6"/>
      <c r="ADO11" s="6"/>
      <c r="ADP11" s="6"/>
      <c r="ADQ11" s="6"/>
      <c r="ADR11" s="6"/>
      <c r="ADS11" s="6"/>
      <c r="ADT11" s="6"/>
      <c r="ADU11" s="6"/>
      <c r="ADV11" s="6"/>
      <c r="ADW11" s="6"/>
      <c r="ADX11" s="6"/>
      <c r="ADY11" s="6"/>
      <c r="ADZ11" s="6"/>
      <c r="AEA11" s="6"/>
      <c r="AEB11" s="6"/>
      <c r="AEC11" s="6"/>
      <c r="AED11" s="6"/>
      <c r="AEE11" s="6"/>
      <c r="AEF11" s="6"/>
      <c r="AEG11" s="6"/>
      <c r="AEH11" s="6"/>
      <c r="AEI11" s="6"/>
      <c r="AEJ11" s="6"/>
      <c r="AEK11" s="6"/>
      <c r="AEL11" s="6"/>
      <c r="AEM11" s="6"/>
      <c r="AEN11" s="6"/>
      <c r="AEO11" s="6"/>
      <c r="AEP11" s="6"/>
      <c r="AEQ11" s="6"/>
      <c r="AER11" s="6"/>
      <c r="AES11" s="6"/>
      <c r="AET11" s="6"/>
      <c r="AEU11" s="6"/>
      <c r="AEV11" s="6"/>
      <c r="AEW11" s="6"/>
      <c r="AEX11" s="6"/>
      <c r="AEY11" s="6"/>
      <c r="AEZ11" s="6"/>
      <c r="AFA11" s="6"/>
      <c r="AFB11" s="6"/>
      <c r="AFC11" s="6"/>
      <c r="AFD11" s="6"/>
      <c r="AFE11" s="6"/>
      <c r="AFF11" s="6"/>
      <c r="AFG11" s="6"/>
      <c r="AFH11" s="6"/>
      <c r="AFI11" s="6"/>
      <c r="AFJ11" s="6"/>
      <c r="AFK11" s="6"/>
      <c r="AFL11" s="6"/>
      <c r="AFM11" s="6"/>
      <c r="AFN11" s="6"/>
      <c r="AFO11" s="6"/>
      <c r="AFP11" s="6"/>
      <c r="AFQ11" s="6"/>
      <c r="AFR11" s="6"/>
      <c r="AFS11" s="6"/>
      <c r="AFT11" s="6"/>
      <c r="AFU11" s="6"/>
      <c r="AFV11" s="6"/>
      <c r="AFW11" s="6"/>
      <c r="AFX11" s="6"/>
      <c r="AFY11" s="6"/>
      <c r="AFZ11" s="6"/>
      <c r="AGA11" s="6"/>
      <c r="AGB11" s="6"/>
      <c r="AGC11" s="6"/>
      <c r="AGD11" s="6"/>
      <c r="AGE11" s="6"/>
      <c r="AGF11" s="6"/>
      <c r="AGG11" s="6"/>
      <c r="AGH11" s="6"/>
      <c r="AGI11" s="6"/>
      <c r="AGJ11" s="6"/>
      <c r="AGK11" s="6"/>
      <c r="AGL11" s="6"/>
      <c r="AGM11" s="6"/>
      <c r="AGN11" s="6"/>
      <c r="AGO11" s="6"/>
      <c r="AGP11" s="6"/>
      <c r="AGQ11" s="6"/>
      <c r="AGR11" s="6"/>
      <c r="AGS11" s="6"/>
      <c r="AGT11" s="6"/>
      <c r="AGU11" s="6"/>
      <c r="AGV11" s="6"/>
      <c r="AGW11" s="6"/>
      <c r="AGX11" s="6"/>
      <c r="AGY11" s="6"/>
      <c r="AGZ11" s="6"/>
      <c r="AHA11" s="6"/>
      <c r="AHB11" s="6"/>
      <c r="AHC11" s="6"/>
      <c r="AHD11" s="6"/>
      <c r="AHE11" s="6"/>
      <c r="AHF11" s="6"/>
      <c r="AHG11" s="6"/>
      <c r="AHH11" s="6"/>
      <c r="AHI11" s="6"/>
      <c r="AHJ11" s="6"/>
      <c r="AHK11" s="6"/>
      <c r="AHL11" s="6"/>
      <c r="AHM11" s="6"/>
      <c r="AHN11" s="6"/>
      <c r="AHO11" s="6"/>
      <c r="AHP11" s="6"/>
      <c r="AHQ11" s="6"/>
      <c r="AHR11" s="6"/>
      <c r="AHS11" s="6"/>
      <c r="AHT11" s="6"/>
      <c r="AHU11" s="6"/>
      <c r="AHV11" s="6"/>
      <c r="AHW11" s="6"/>
      <c r="AHX11" s="6"/>
      <c r="AHY11" s="6"/>
      <c r="AHZ11" s="6"/>
      <c r="AIA11" s="6"/>
      <c r="AIB11" s="6"/>
      <c r="AIC11" s="6"/>
      <c r="AID11" s="6"/>
      <c r="AIE11" s="6"/>
      <c r="AIF11" s="6"/>
      <c r="AIG11" s="6"/>
      <c r="AIH11" s="6"/>
      <c r="AII11" s="6"/>
      <c r="AIJ11" s="6"/>
      <c r="AIK11" s="6"/>
      <c r="AIL11" s="6"/>
      <c r="AIM11" s="6"/>
      <c r="AIN11" s="6"/>
      <c r="AIO11" s="6"/>
      <c r="AIP11" s="6"/>
      <c r="AIQ11" s="6"/>
      <c r="AIR11" s="6"/>
      <c r="AIS11" s="6"/>
      <c r="AIT11" s="6"/>
      <c r="AIU11" s="6"/>
      <c r="AIV11" s="6"/>
      <c r="AIW11" s="6"/>
      <c r="AIX11" s="6"/>
      <c r="AIY11" s="6"/>
      <c r="AIZ11" s="6"/>
      <c r="AJA11" s="6"/>
      <c r="AJB11" s="6"/>
      <c r="AJC11" s="6"/>
      <c r="AJD11" s="6"/>
      <c r="AJE11" s="6"/>
      <c r="AJF11" s="6"/>
      <c r="AJG11" s="6"/>
      <c r="AJH11" s="6"/>
      <c r="AJI11" s="6"/>
      <c r="AJJ11" s="6"/>
      <c r="AJK11" s="6"/>
      <c r="AJL11" s="6"/>
      <c r="AJM11" s="6"/>
      <c r="AJN11" s="6"/>
      <c r="AJO11" s="6"/>
      <c r="AJP11" s="6"/>
      <c r="AJQ11" s="6"/>
      <c r="AJR11" s="6"/>
      <c r="AJS11" s="6"/>
      <c r="AJT11" s="6"/>
      <c r="AJU11" s="6"/>
      <c r="AJV11" s="6"/>
      <c r="AJW11" s="6"/>
      <c r="AJX11" s="6"/>
      <c r="AJY11" s="6"/>
      <c r="AJZ11" s="6"/>
      <c r="AKA11" s="6"/>
      <c r="AKB11" s="6"/>
      <c r="AKC11" s="6"/>
      <c r="AKD11" s="6"/>
      <c r="AKE11" s="6"/>
      <c r="AKF11" s="6"/>
      <c r="AKG11" s="6"/>
      <c r="AKH11" s="6"/>
      <c r="AKI11" s="6"/>
      <c r="AKJ11" s="6"/>
      <c r="AKK11" s="6"/>
      <c r="AKL11" s="6"/>
      <c r="AKM11" s="6"/>
      <c r="AKN11" s="6"/>
      <c r="AKO11" s="6"/>
    </row>
    <row r="12" spans="1:977" ht="54.75" customHeight="1" x14ac:dyDescent="0.25">
      <c r="A12" s="182"/>
      <c r="B12" s="182"/>
      <c r="C12" s="181"/>
      <c r="D12" s="40" t="s">
        <v>23</v>
      </c>
      <c r="E12" s="44" t="s">
        <v>32</v>
      </c>
      <c r="F12" s="7" t="s">
        <v>33</v>
      </c>
      <c r="G12" s="41" t="s">
        <v>34</v>
      </c>
      <c r="H12" s="181"/>
      <c r="I12" s="38" t="s">
        <v>6</v>
      </c>
      <c r="J12" s="46">
        <f t="shared" si="0"/>
        <v>1</v>
      </c>
      <c r="K12" s="7"/>
      <c r="L12" s="133" t="s">
        <v>395</v>
      </c>
      <c r="M12" s="179"/>
      <c r="N12" s="179"/>
      <c r="O12" s="40"/>
      <c r="P12" s="38" t="s">
        <v>462</v>
      </c>
      <c r="Q12" s="38" t="s">
        <v>7</v>
      </c>
      <c r="R12" s="38" t="s">
        <v>451</v>
      </c>
      <c r="S12" s="108" t="s">
        <v>357</v>
      </c>
      <c r="T12" s="99"/>
      <c r="U12" s="128"/>
      <c r="V12" s="145"/>
      <c r="W12" s="38"/>
      <c r="X12" s="38"/>
      <c r="Y12" s="99"/>
      <c r="Z12" s="99"/>
      <c r="AA12" s="99"/>
      <c r="AB12" s="38"/>
      <c r="AC12" s="38"/>
      <c r="AD12" s="38"/>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c r="MQ12" s="6"/>
      <c r="MR12" s="6"/>
      <c r="MS12" s="6"/>
      <c r="MT12" s="6"/>
      <c r="MU12" s="6"/>
      <c r="MV12" s="6"/>
      <c r="MW12" s="6"/>
      <c r="MX12" s="6"/>
      <c r="MY12" s="6"/>
      <c r="MZ12" s="6"/>
      <c r="NA12" s="6"/>
      <c r="NB12" s="6"/>
      <c r="NC12" s="6"/>
      <c r="ND12" s="6"/>
      <c r="NE12" s="6"/>
      <c r="NF12" s="6"/>
      <c r="NG12" s="6"/>
      <c r="NH12" s="6"/>
      <c r="NI12" s="6"/>
      <c r="NJ12" s="6"/>
      <c r="NK12" s="6"/>
      <c r="NL12" s="6"/>
      <c r="NM12" s="6"/>
      <c r="NN12" s="6"/>
      <c r="NO12" s="6"/>
      <c r="NP12" s="6"/>
      <c r="NQ12" s="6"/>
      <c r="NR12" s="6"/>
      <c r="NS12" s="6"/>
      <c r="NT12" s="6"/>
      <c r="NU12" s="6"/>
      <c r="NV12" s="6"/>
      <c r="NW12" s="6"/>
      <c r="NX12" s="6"/>
      <c r="NY12" s="6"/>
      <c r="NZ12" s="6"/>
      <c r="OA12" s="6"/>
      <c r="OB12" s="6"/>
      <c r="OC12" s="6"/>
      <c r="OD12" s="6"/>
      <c r="OE12" s="6"/>
      <c r="OF12" s="6"/>
      <c r="OG12" s="6"/>
      <c r="OH12" s="6"/>
      <c r="OI12" s="6"/>
      <c r="OJ12" s="6"/>
      <c r="OK12" s="6"/>
      <c r="OL12" s="6"/>
      <c r="OM12" s="6"/>
      <c r="ON12" s="6"/>
      <c r="OO12" s="6"/>
      <c r="OP12" s="6"/>
      <c r="OQ12" s="6"/>
      <c r="OR12" s="6"/>
      <c r="OS12" s="6"/>
      <c r="OT12" s="6"/>
      <c r="OU12" s="6"/>
      <c r="OV12" s="6"/>
      <c r="OW12" s="6"/>
      <c r="OX12" s="6"/>
      <c r="OY12" s="6"/>
      <c r="OZ12" s="6"/>
      <c r="PA12" s="6"/>
      <c r="PB12" s="6"/>
      <c r="PC12" s="6"/>
      <c r="PD12" s="6"/>
      <c r="PE12" s="6"/>
      <c r="PF12" s="6"/>
      <c r="PG12" s="6"/>
      <c r="PH12" s="6"/>
      <c r="PI12" s="6"/>
      <c r="PJ12" s="6"/>
      <c r="PK12" s="6"/>
      <c r="PL12" s="6"/>
      <c r="PM12" s="6"/>
      <c r="PN12" s="6"/>
      <c r="PO12" s="6"/>
      <c r="PP12" s="6"/>
      <c r="PQ12" s="6"/>
      <c r="PR12" s="6"/>
      <c r="PS12" s="6"/>
      <c r="PT12" s="6"/>
      <c r="PU12" s="6"/>
      <c r="PV12" s="6"/>
      <c r="PW12" s="6"/>
      <c r="PX12" s="6"/>
      <c r="PY12" s="6"/>
      <c r="PZ12" s="6"/>
      <c r="QA12" s="6"/>
      <c r="QB12" s="6"/>
      <c r="QC12" s="6"/>
      <c r="QD12" s="6"/>
      <c r="QE12" s="6"/>
      <c r="QF12" s="6"/>
      <c r="QG12" s="6"/>
      <c r="QH12" s="6"/>
      <c r="QI12" s="6"/>
      <c r="QJ12" s="6"/>
      <c r="QK12" s="6"/>
      <c r="QL12" s="6"/>
      <c r="QM12" s="6"/>
      <c r="QN12" s="6"/>
      <c r="QO12" s="6"/>
      <c r="QP12" s="6"/>
      <c r="QQ12" s="6"/>
      <c r="QR12" s="6"/>
      <c r="QS12" s="6"/>
      <c r="QT12" s="6"/>
      <c r="QU12" s="6"/>
      <c r="QV12" s="6"/>
      <c r="QW12" s="6"/>
      <c r="QX12" s="6"/>
      <c r="QY12" s="6"/>
      <c r="QZ12" s="6"/>
      <c r="RA12" s="6"/>
      <c r="RB12" s="6"/>
      <c r="RC12" s="6"/>
      <c r="RD12" s="6"/>
      <c r="RE12" s="6"/>
      <c r="RF12" s="6"/>
      <c r="RG12" s="6"/>
      <c r="RH12" s="6"/>
      <c r="RI12" s="6"/>
      <c r="RJ12" s="6"/>
      <c r="RK12" s="6"/>
      <c r="RL12" s="6"/>
      <c r="RM12" s="6"/>
      <c r="RN12" s="6"/>
      <c r="RO12" s="6"/>
      <c r="RP12" s="6"/>
      <c r="RQ12" s="6"/>
      <c r="RR12" s="6"/>
      <c r="RS12" s="6"/>
      <c r="RT12" s="6"/>
      <c r="RU12" s="6"/>
      <c r="RV12" s="6"/>
      <c r="RW12" s="6"/>
      <c r="RX12" s="6"/>
      <c r="RY12" s="6"/>
      <c r="RZ12" s="6"/>
      <c r="SA12" s="6"/>
      <c r="SB12" s="6"/>
      <c r="SC12" s="6"/>
      <c r="SD12" s="6"/>
      <c r="SE12" s="6"/>
      <c r="SF12" s="6"/>
      <c r="SG12" s="6"/>
      <c r="SH12" s="6"/>
      <c r="SI12" s="6"/>
      <c r="SJ12" s="6"/>
      <c r="SK12" s="6"/>
      <c r="SL12" s="6"/>
      <c r="SM12" s="6"/>
      <c r="SN12" s="6"/>
      <c r="SO12" s="6"/>
      <c r="SP12" s="6"/>
      <c r="SQ12" s="6"/>
      <c r="SR12" s="6"/>
      <c r="SS12" s="6"/>
      <c r="ST12" s="6"/>
      <c r="SU12" s="6"/>
      <c r="SV12" s="6"/>
      <c r="SW12" s="6"/>
      <c r="SX12" s="6"/>
      <c r="SY12" s="6"/>
      <c r="SZ12" s="6"/>
      <c r="TA12" s="6"/>
      <c r="TB12" s="6"/>
      <c r="TC12" s="6"/>
      <c r="TD12" s="6"/>
      <c r="TE12" s="6"/>
      <c r="TF12" s="6"/>
      <c r="TG12" s="6"/>
      <c r="TH12" s="6"/>
      <c r="TI12" s="6"/>
      <c r="TJ12" s="6"/>
      <c r="TK12" s="6"/>
      <c r="TL12" s="6"/>
      <c r="TM12" s="6"/>
      <c r="TN12" s="6"/>
      <c r="TO12" s="6"/>
      <c r="TP12" s="6"/>
      <c r="TQ12" s="6"/>
      <c r="TR12" s="6"/>
      <c r="TS12" s="6"/>
      <c r="TT12" s="6"/>
      <c r="TU12" s="6"/>
      <c r="TV12" s="6"/>
      <c r="TW12" s="6"/>
      <c r="TX12" s="6"/>
      <c r="TY12" s="6"/>
      <c r="TZ12" s="6"/>
      <c r="UA12" s="6"/>
      <c r="UB12" s="6"/>
      <c r="UC12" s="6"/>
      <c r="UD12" s="6"/>
      <c r="UE12" s="6"/>
      <c r="UF12" s="6"/>
      <c r="UG12" s="6"/>
      <c r="UH12" s="6"/>
      <c r="UI12" s="6"/>
      <c r="UJ12" s="6"/>
      <c r="UK12" s="6"/>
      <c r="UL12" s="6"/>
      <c r="UM12" s="6"/>
      <c r="UN12" s="6"/>
      <c r="UO12" s="6"/>
      <c r="UP12" s="6"/>
      <c r="UQ12" s="6"/>
      <c r="UR12" s="6"/>
      <c r="US12" s="6"/>
      <c r="UT12" s="6"/>
      <c r="UU12" s="6"/>
      <c r="UV12" s="6"/>
      <c r="UW12" s="6"/>
      <c r="UX12" s="6"/>
      <c r="UY12" s="6"/>
      <c r="UZ12" s="6"/>
      <c r="VA12" s="6"/>
      <c r="VB12" s="6"/>
      <c r="VC12" s="6"/>
      <c r="VD12" s="6"/>
      <c r="VE12" s="6"/>
      <c r="VF12" s="6"/>
      <c r="VG12" s="6"/>
      <c r="VH12" s="6"/>
      <c r="VI12" s="6"/>
      <c r="VJ12" s="6"/>
      <c r="VK12" s="6"/>
      <c r="VL12" s="6"/>
      <c r="VM12" s="6"/>
      <c r="VN12" s="6"/>
      <c r="VO12" s="6"/>
      <c r="VP12" s="6"/>
      <c r="VQ12" s="6"/>
      <c r="VR12" s="6"/>
      <c r="VS12" s="6"/>
      <c r="VT12" s="6"/>
      <c r="VU12" s="6"/>
      <c r="VV12" s="6"/>
      <c r="VW12" s="6"/>
      <c r="VX12" s="6"/>
      <c r="VY12" s="6"/>
      <c r="VZ12" s="6"/>
      <c r="WA12" s="6"/>
      <c r="WB12" s="6"/>
      <c r="WC12" s="6"/>
      <c r="WD12" s="6"/>
      <c r="WE12" s="6"/>
      <c r="WF12" s="6"/>
      <c r="WG12" s="6"/>
      <c r="WH12" s="6"/>
      <c r="WI12" s="6"/>
      <c r="WJ12" s="6"/>
      <c r="WK12" s="6"/>
      <c r="WL12" s="6"/>
      <c r="WM12" s="6"/>
      <c r="WN12" s="6"/>
      <c r="WO12" s="6"/>
      <c r="WP12" s="6"/>
      <c r="WQ12" s="6"/>
      <c r="WR12" s="6"/>
      <c r="WS12" s="6"/>
      <c r="WT12" s="6"/>
      <c r="WU12" s="6"/>
      <c r="WV12" s="6"/>
      <c r="WW12" s="6"/>
      <c r="WX12" s="6"/>
      <c r="WY12" s="6"/>
      <c r="WZ12" s="6"/>
      <c r="XA12" s="6"/>
      <c r="XB12" s="6"/>
      <c r="XC12" s="6"/>
      <c r="XD12" s="6"/>
      <c r="XE12" s="6"/>
      <c r="XF12" s="6"/>
      <c r="XG12" s="6"/>
      <c r="XH12" s="6"/>
      <c r="XI12" s="6"/>
      <c r="XJ12" s="6"/>
      <c r="XK12" s="6"/>
      <c r="XL12" s="6"/>
      <c r="XM12" s="6"/>
      <c r="XN12" s="6"/>
      <c r="XO12" s="6"/>
      <c r="XP12" s="6"/>
      <c r="XQ12" s="6"/>
      <c r="XR12" s="6"/>
      <c r="XS12" s="6"/>
      <c r="XT12" s="6"/>
      <c r="XU12" s="6"/>
      <c r="XV12" s="6"/>
      <c r="XW12" s="6"/>
      <c r="XX12" s="6"/>
      <c r="XY12" s="6"/>
      <c r="XZ12" s="6"/>
      <c r="YA12" s="6"/>
      <c r="YB12" s="6"/>
      <c r="YC12" s="6"/>
      <c r="YD12" s="6"/>
      <c r="YE12" s="6"/>
      <c r="YF12" s="6"/>
      <c r="YG12" s="6"/>
      <c r="YH12" s="6"/>
      <c r="YI12" s="6"/>
      <c r="YJ12" s="6"/>
      <c r="YK12" s="6"/>
      <c r="YL12" s="6"/>
      <c r="YM12" s="6"/>
      <c r="YN12" s="6"/>
      <c r="YO12" s="6"/>
      <c r="YP12" s="6"/>
      <c r="YQ12" s="6"/>
      <c r="YR12" s="6"/>
      <c r="YS12" s="6"/>
      <c r="YT12" s="6"/>
      <c r="YU12" s="6"/>
      <c r="YV12" s="6"/>
      <c r="YW12" s="6"/>
      <c r="YX12" s="6"/>
      <c r="YY12" s="6"/>
      <c r="YZ12" s="6"/>
      <c r="ZA12" s="6"/>
      <c r="ZB12" s="6"/>
      <c r="ZC12" s="6"/>
      <c r="ZD12" s="6"/>
      <c r="ZE12" s="6"/>
      <c r="ZF12" s="6"/>
      <c r="ZG12" s="6"/>
      <c r="ZH12" s="6"/>
      <c r="ZI12" s="6"/>
      <c r="ZJ12" s="6"/>
      <c r="ZK12" s="6"/>
      <c r="ZL12" s="6"/>
      <c r="ZM12" s="6"/>
      <c r="ZN12" s="6"/>
      <c r="ZO12" s="6"/>
      <c r="ZP12" s="6"/>
      <c r="ZQ12" s="6"/>
      <c r="ZR12" s="6"/>
      <c r="ZS12" s="6"/>
      <c r="ZT12" s="6"/>
      <c r="ZU12" s="6"/>
      <c r="ZV12" s="6"/>
      <c r="ZW12" s="6"/>
      <c r="ZX12" s="6"/>
      <c r="ZY12" s="6"/>
      <c r="ZZ12" s="6"/>
      <c r="AAA12" s="6"/>
      <c r="AAB12" s="6"/>
      <c r="AAC12" s="6"/>
      <c r="AAD12" s="6"/>
      <c r="AAE12" s="6"/>
      <c r="AAF12" s="6"/>
      <c r="AAG12" s="6"/>
      <c r="AAH12" s="6"/>
      <c r="AAI12" s="6"/>
      <c r="AAJ12" s="6"/>
      <c r="AAK12" s="6"/>
      <c r="AAL12" s="6"/>
      <c r="AAM12" s="6"/>
      <c r="AAN12" s="6"/>
      <c r="AAO12" s="6"/>
      <c r="AAP12" s="6"/>
      <c r="AAQ12" s="6"/>
      <c r="AAR12" s="6"/>
      <c r="AAS12" s="6"/>
      <c r="AAT12" s="6"/>
      <c r="AAU12" s="6"/>
      <c r="AAV12" s="6"/>
      <c r="AAW12" s="6"/>
      <c r="AAX12" s="6"/>
      <c r="AAY12" s="6"/>
      <c r="AAZ12" s="6"/>
      <c r="ABA12" s="6"/>
      <c r="ABB12" s="6"/>
      <c r="ABC12" s="6"/>
      <c r="ABD12" s="6"/>
      <c r="ABE12" s="6"/>
      <c r="ABF12" s="6"/>
      <c r="ABG12" s="6"/>
      <c r="ABH12" s="6"/>
      <c r="ABI12" s="6"/>
      <c r="ABJ12" s="6"/>
      <c r="ABK12" s="6"/>
      <c r="ABL12" s="6"/>
      <c r="ABM12" s="6"/>
      <c r="ABN12" s="6"/>
      <c r="ABO12" s="6"/>
      <c r="ABP12" s="6"/>
      <c r="ABQ12" s="6"/>
      <c r="ABR12" s="6"/>
      <c r="ABS12" s="6"/>
      <c r="ABT12" s="6"/>
      <c r="ABU12" s="6"/>
      <c r="ABV12" s="6"/>
      <c r="ABW12" s="6"/>
      <c r="ABX12" s="6"/>
      <c r="ABY12" s="6"/>
      <c r="ABZ12" s="6"/>
      <c r="ACA12" s="6"/>
      <c r="ACB12" s="6"/>
      <c r="ACC12" s="6"/>
      <c r="ACD12" s="6"/>
      <c r="ACE12" s="6"/>
      <c r="ACF12" s="6"/>
      <c r="ACG12" s="6"/>
      <c r="ACH12" s="6"/>
      <c r="ACI12" s="6"/>
      <c r="ACJ12" s="6"/>
      <c r="ACK12" s="6"/>
      <c r="ACL12" s="6"/>
      <c r="ACM12" s="6"/>
      <c r="ACN12" s="6"/>
      <c r="ACO12" s="6"/>
      <c r="ACP12" s="6"/>
      <c r="ACQ12" s="6"/>
      <c r="ACR12" s="6"/>
      <c r="ACS12" s="6"/>
      <c r="ACT12" s="6"/>
      <c r="ACU12" s="6"/>
      <c r="ACV12" s="6"/>
      <c r="ACW12" s="6"/>
      <c r="ACX12" s="6"/>
      <c r="ACY12" s="6"/>
      <c r="ACZ12" s="6"/>
      <c r="ADA12" s="6"/>
      <c r="ADB12" s="6"/>
      <c r="ADC12" s="6"/>
      <c r="ADD12" s="6"/>
      <c r="ADE12" s="6"/>
      <c r="ADF12" s="6"/>
      <c r="ADG12" s="6"/>
      <c r="ADH12" s="6"/>
      <c r="ADI12" s="6"/>
      <c r="ADJ12" s="6"/>
      <c r="ADK12" s="6"/>
      <c r="ADL12" s="6"/>
      <c r="ADM12" s="6"/>
      <c r="ADN12" s="6"/>
      <c r="ADO12" s="6"/>
      <c r="ADP12" s="6"/>
      <c r="ADQ12" s="6"/>
      <c r="ADR12" s="6"/>
      <c r="ADS12" s="6"/>
      <c r="ADT12" s="6"/>
      <c r="ADU12" s="6"/>
      <c r="ADV12" s="6"/>
      <c r="ADW12" s="6"/>
      <c r="ADX12" s="6"/>
      <c r="ADY12" s="6"/>
      <c r="ADZ12" s="6"/>
      <c r="AEA12" s="6"/>
      <c r="AEB12" s="6"/>
      <c r="AEC12" s="6"/>
      <c r="AED12" s="6"/>
      <c r="AEE12" s="6"/>
      <c r="AEF12" s="6"/>
      <c r="AEG12" s="6"/>
      <c r="AEH12" s="6"/>
      <c r="AEI12" s="6"/>
      <c r="AEJ12" s="6"/>
      <c r="AEK12" s="6"/>
      <c r="AEL12" s="6"/>
      <c r="AEM12" s="6"/>
      <c r="AEN12" s="6"/>
      <c r="AEO12" s="6"/>
      <c r="AEP12" s="6"/>
      <c r="AEQ12" s="6"/>
      <c r="AER12" s="6"/>
      <c r="AES12" s="6"/>
      <c r="AET12" s="6"/>
      <c r="AEU12" s="6"/>
      <c r="AEV12" s="6"/>
      <c r="AEW12" s="6"/>
      <c r="AEX12" s="6"/>
      <c r="AEY12" s="6"/>
      <c r="AEZ12" s="6"/>
      <c r="AFA12" s="6"/>
      <c r="AFB12" s="6"/>
      <c r="AFC12" s="6"/>
      <c r="AFD12" s="6"/>
      <c r="AFE12" s="6"/>
      <c r="AFF12" s="6"/>
      <c r="AFG12" s="6"/>
      <c r="AFH12" s="6"/>
      <c r="AFI12" s="6"/>
      <c r="AFJ12" s="6"/>
      <c r="AFK12" s="6"/>
      <c r="AFL12" s="6"/>
      <c r="AFM12" s="6"/>
      <c r="AFN12" s="6"/>
      <c r="AFO12" s="6"/>
      <c r="AFP12" s="6"/>
      <c r="AFQ12" s="6"/>
      <c r="AFR12" s="6"/>
      <c r="AFS12" s="6"/>
      <c r="AFT12" s="6"/>
      <c r="AFU12" s="6"/>
      <c r="AFV12" s="6"/>
      <c r="AFW12" s="6"/>
      <c r="AFX12" s="6"/>
      <c r="AFY12" s="6"/>
      <c r="AFZ12" s="6"/>
      <c r="AGA12" s="6"/>
      <c r="AGB12" s="6"/>
      <c r="AGC12" s="6"/>
      <c r="AGD12" s="6"/>
      <c r="AGE12" s="6"/>
      <c r="AGF12" s="6"/>
      <c r="AGG12" s="6"/>
      <c r="AGH12" s="6"/>
      <c r="AGI12" s="6"/>
      <c r="AGJ12" s="6"/>
      <c r="AGK12" s="6"/>
      <c r="AGL12" s="6"/>
      <c r="AGM12" s="6"/>
      <c r="AGN12" s="6"/>
      <c r="AGO12" s="6"/>
      <c r="AGP12" s="6"/>
      <c r="AGQ12" s="6"/>
      <c r="AGR12" s="6"/>
      <c r="AGS12" s="6"/>
      <c r="AGT12" s="6"/>
      <c r="AGU12" s="6"/>
      <c r="AGV12" s="6"/>
      <c r="AGW12" s="6"/>
      <c r="AGX12" s="6"/>
      <c r="AGY12" s="6"/>
      <c r="AGZ12" s="6"/>
      <c r="AHA12" s="6"/>
      <c r="AHB12" s="6"/>
      <c r="AHC12" s="6"/>
      <c r="AHD12" s="6"/>
      <c r="AHE12" s="6"/>
      <c r="AHF12" s="6"/>
      <c r="AHG12" s="6"/>
      <c r="AHH12" s="6"/>
      <c r="AHI12" s="6"/>
      <c r="AHJ12" s="6"/>
      <c r="AHK12" s="6"/>
      <c r="AHL12" s="6"/>
      <c r="AHM12" s="6"/>
      <c r="AHN12" s="6"/>
      <c r="AHO12" s="6"/>
      <c r="AHP12" s="6"/>
      <c r="AHQ12" s="6"/>
      <c r="AHR12" s="6"/>
      <c r="AHS12" s="6"/>
      <c r="AHT12" s="6"/>
      <c r="AHU12" s="6"/>
      <c r="AHV12" s="6"/>
      <c r="AHW12" s="6"/>
      <c r="AHX12" s="6"/>
      <c r="AHY12" s="6"/>
      <c r="AHZ12" s="6"/>
      <c r="AIA12" s="6"/>
      <c r="AIB12" s="6"/>
      <c r="AIC12" s="6"/>
      <c r="AID12" s="6"/>
      <c r="AIE12" s="6"/>
      <c r="AIF12" s="6"/>
      <c r="AIG12" s="6"/>
      <c r="AIH12" s="6"/>
      <c r="AII12" s="6"/>
      <c r="AIJ12" s="6"/>
      <c r="AIK12" s="6"/>
      <c r="AIL12" s="6"/>
      <c r="AIM12" s="6"/>
      <c r="AIN12" s="6"/>
      <c r="AIO12" s="6"/>
      <c r="AIP12" s="6"/>
      <c r="AIQ12" s="6"/>
      <c r="AIR12" s="6"/>
      <c r="AIS12" s="6"/>
      <c r="AIT12" s="6"/>
      <c r="AIU12" s="6"/>
      <c r="AIV12" s="6"/>
      <c r="AIW12" s="6"/>
      <c r="AIX12" s="6"/>
      <c r="AIY12" s="6"/>
      <c r="AIZ12" s="6"/>
      <c r="AJA12" s="6"/>
      <c r="AJB12" s="6"/>
      <c r="AJC12" s="6"/>
      <c r="AJD12" s="6"/>
      <c r="AJE12" s="6"/>
      <c r="AJF12" s="6"/>
      <c r="AJG12" s="6"/>
      <c r="AJH12" s="6"/>
      <c r="AJI12" s="6"/>
      <c r="AJJ12" s="6"/>
      <c r="AJK12" s="6"/>
      <c r="AJL12" s="6"/>
      <c r="AJM12" s="6"/>
      <c r="AJN12" s="6"/>
      <c r="AJO12" s="6"/>
      <c r="AJP12" s="6"/>
      <c r="AJQ12" s="6"/>
      <c r="AJR12" s="6"/>
      <c r="AJS12" s="6"/>
      <c r="AJT12" s="6"/>
      <c r="AJU12" s="6"/>
      <c r="AJV12" s="6"/>
      <c r="AJW12" s="6"/>
      <c r="AJX12" s="6"/>
      <c r="AJY12" s="6"/>
      <c r="AJZ12" s="6"/>
      <c r="AKA12" s="6"/>
      <c r="AKB12" s="6"/>
      <c r="AKC12" s="6"/>
      <c r="AKD12" s="6"/>
      <c r="AKE12" s="6"/>
      <c r="AKF12" s="6"/>
      <c r="AKG12" s="6"/>
      <c r="AKH12" s="6"/>
      <c r="AKI12" s="6"/>
      <c r="AKJ12" s="6"/>
      <c r="AKK12" s="6"/>
      <c r="AKL12" s="6"/>
      <c r="AKM12" s="6"/>
      <c r="AKN12" s="6"/>
      <c r="AKO12" s="6"/>
    </row>
    <row r="13" spans="1:977" ht="81" customHeight="1" x14ac:dyDescent="0.25">
      <c r="A13" s="182"/>
      <c r="B13" s="182"/>
      <c r="C13" s="180" t="s">
        <v>35</v>
      </c>
      <c r="D13" s="180" t="s">
        <v>36</v>
      </c>
      <c r="E13" s="44" t="s">
        <v>37</v>
      </c>
      <c r="F13" s="7" t="s">
        <v>38</v>
      </c>
      <c r="G13" s="41" t="s">
        <v>39</v>
      </c>
      <c r="H13" s="180" t="s">
        <v>22</v>
      </c>
      <c r="I13" s="38" t="s">
        <v>6</v>
      </c>
      <c r="J13" s="46">
        <f t="shared" si="0"/>
        <v>1</v>
      </c>
      <c r="K13" s="7"/>
      <c r="L13" s="144" t="s">
        <v>522</v>
      </c>
      <c r="M13" s="160" t="s">
        <v>450</v>
      </c>
      <c r="N13" s="160" t="s">
        <v>450</v>
      </c>
      <c r="O13" s="40"/>
      <c r="P13" s="160" t="s">
        <v>464</v>
      </c>
      <c r="Q13" s="160" t="s">
        <v>411</v>
      </c>
      <c r="R13" s="160" t="s">
        <v>391</v>
      </c>
      <c r="S13" s="186" t="s">
        <v>357</v>
      </c>
      <c r="T13" s="186"/>
      <c r="U13" s="205" t="s">
        <v>565</v>
      </c>
      <c r="V13" s="160" t="s">
        <v>357</v>
      </c>
      <c r="W13" s="160"/>
      <c r="X13" s="160" t="s">
        <v>588</v>
      </c>
      <c r="Y13" s="186"/>
      <c r="Z13" s="186"/>
      <c r="AA13" s="186"/>
      <c r="AB13" s="160"/>
      <c r="AC13" s="160"/>
      <c r="AD13" s="160"/>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6"/>
      <c r="LF13" s="6"/>
      <c r="LG13" s="6"/>
      <c r="LH13" s="6"/>
      <c r="LI13" s="6"/>
      <c r="LJ13" s="6"/>
      <c r="LK13" s="6"/>
      <c r="LL13" s="6"/>
      <c r="LM13" s="6"/>
      <c r="LN13" s="6"/>
      <c r="LO13" s="6"/>
      <c r="LP13" s="6"/>
      <c r="LQ13" s="6"/>
      <c r="LR13" s="6"/>
      <c r="LS13" s="6"/>
      <c r="LT13" s="6"/>
      <c r="LU13" s="6"/>
      <c r="LV13" s="6"/>
      <c r="LW13" s="6"/>
      <c r="LX13" s="6"/>
      <c r="LY13" s="6"/>
      <c r="LZ13" s="6"/>
      <c r="MA13" s="6"/>
      <c r="MB13" s="6"/>
      <c r="MC13" s="6"/>
      <c r="MD13" s="6"/>
      <c r="ME13" s="6"/>
      <c r="MF13" s="6"/>
      <c r="MG13" s="6"/>
      <c r="MH13" s="6"/>
      <c r="MI13" s="6"/>
      <c r="MJ13" s="6"/>
      <c r="MK13" s="6"/>
      <c r="ML13" s="6"/>
      <c r="MM13" s="6"/>
      <c r="MN13" s="6"/>
      <c r="MO13" s="6"/>
      <c r="MP13" s="6"/>
      <c r="MQ13" s="6"/>
      <c r="MR13" s="6"/>
      <c r="MS13" s="6"/>
      <c r="MT13" s="6"/>
      <c r="MU13" s="6"/>
      <c r="MV13" s="6"/>
      <c r="MW13" s="6"/>
      <c r="MX13" s="6"/>
      <c r="MY13" s="6"/>
      <c r="MZ13" s="6"/>
      <c r="NA13" s="6"/>
      <c r="NB13" s="6"/>
      <c r="NC13" s="6"/>
      <c r="ND13" s="6"/>
      <c r="NE13" s="6"/>
      <c r="NF13" s="6"/>
      <c r="NG13" s="6"/>
      <c r="NH13" s="6"/>
      <c r="NI13" s="6"/>
      <c r="NJ13" s="6"/>
      <c r="NK13" s="6"/>
      <c r="NL13" s="6"/>
      <c r="NM13" s="6"/>
      <c r="NN13" s="6"/>
      <c r="NO13" s="6"/>
      <c r="NP13" s="6"/>
      <c r="NQ13" s="6"/>
      <c r="NR13" s="6"/>
      <c r="NS13" s="6"/>
      <c r="NT13" s="6"/>
      <c r="NU13" s="6"/>
      <c r="NV13" s="6"/>
      <c r="NW13" s="6"/>
      <c r="NX13" s="6"/>
      <c r="NY13" s="6"/>
      <c r="NZ13" s="6"/>
      <c r="OA13" s="6"/>
      <c r="OB13" s="6"/>
      <c r="OC13" s="6"/>
      <c r="OD13" s="6"/>
      <c r="OE13" s="6"/>
      <c r="OF13" s="6"/>
      <c r="OG13" s="6"/>
      <c r="OH13" s="6"/>
      <c r="OI13" s="6"/>
      <c r="OJ13" s="6"/>
      <c r="OK13" s="6"/>
      <c r="OL13" s="6"/>
      <c r="OM13" s="6"/>
      <c r="ON13" s="6"/>
      <c r="OO13" s="6"/>
      <c r="OP13" s="6"/>
      <c r="OQ13" s="6"/>
      <c r="OR13" s="6"/>
      <c r="OS13" s="6"/>
      <c r="OT13" s="6"/>
      <c r="OU13" s="6"/>
      <c r="OV13" s="6"/>
      <c r="OW13" s="6"/>
      <c r="OX13" s="6"/>
      <c r="OY13" s="6"/>
      <c r="OZ13" s="6"/>
      <c r="PA13" s="6"/>
      <c r="PB13" s="6"/>
      <c r="PC13" s="6"/>
      <c r="PD13" s="6"/>
      <c r="PE13" s="6"/>
      <c r="PF13" s="6"/>
      <c r="PG13" s="6"/>
      <c r="PH13" s="6"/>
      <c r="PI13" s="6"/>
      <c r="PJ13" s="6"/>
      <c r="PK13" s="6"/>
      <c r="PL13" s="6"/>
      <c r="PM13" s="6"/>
      <c r="PN13" s="6"/>
      <c r="PO13" s="6"/>
      <c r="PP13" s="6"/>
      <c r="PQ13" s="6"/>
      <c r="PR13" s="6"/>
      <c r="PS13" s="6"/>
      <c r="PT13" s="6"/>
      <c r="PU13" s="6"/>
      <c r="PV13" s="6"/>
      <c r="PW13" s="6"/>
      <c r="PX13" s="6"/>
      <c r="PY13" s="6"/>
      <c r="PZ13" s="6"/>
      <c r="QA13" s="6"/>
      <c r="QB13" s="6"/>
      <c r="QC13" s="6"/>
      <c r="QD13" s="6"/>
      <c r="QE13" s="6"/>
      <c r="QF13" s="6"/>
      <c r="QG13" s="6"/>
      <c r="QH13" s="6"/>
      <c r="QI13" s="6"/>
      <c r="QJ13" s="6"/>
      <c r="QK13" s="6"/>
      <c r="QL13" s="6"/>
      <c r="QM13" s="6"/>
      <c r="QN13" s="6"/>
      <c r="QO13" s="6"/>
      <c r="QP13" s="6"/>
      <c r="QQ13" s="6"/>
      <c r="QR13" s="6"/>
      <c r="QS13" s="6"/>
      <c r="QT13" s="6"/>
      <c r="QU13" s="6"/>
      <c r="QV13" s="6"/>
      <c r="QW13" s="6"/>
      <c r="QX13" s="6"/>
      <c r="QY13" s="6"/>
      <c r="QZ13" s="6"/>
      <c r="RA13" s="6"/>
      <c r="RB13" s="6"/>
      <c r="RC13" s="6"/>
      <c r="RD13" s="6"/>
      <c r="RE13" s="6"/>
      <c r="RF13" s="6"/>
      <c r="RG13" s="6"/>
      <c r="RH13" s="6"/>
      <c r="RI13" s="6"/>
      <c r="RJ13" s="6"/>
      <c r="RK13" s="6"/>
      <c r="RL13" s="6"/>
      <c r="RM13" s="6"/>
      <c r="RN13" s="6"/>
      <c r="RO13" s="6"/>
      <c r="RP13" s="6"/>
      <c r="RQ13" s="6"/>
      <c r="RR13" s="6"/>
      <c r="RS13" s="6"/>
      <c r="RT13" s="6"/>
      <c r="RU13" s="6"/>
      <c r="RV13" s="6"/>
      <c r="RW13" s="6"/>
      <c r="RX13" s="6"/>
      <c r="RY13" s="6"/>
      <c r="RZ13" s="6"/>
      <c r="SA13" s="6"/>
      <c r="SB13" s="6"/>
      <c r="SC13" s="6"/>
      <c r="SD13" s="6"/>
      <c r="SE13" s="6"/>
      <c r="SF13" s="6"/>
      <c r="SG13" s="6"/>
      <c r="SH13" s="6"/>
      <c r="SI13" s="6"/>
      <c r="SJ13" s="6"/>
      <c r="SK13" s="6"/>
      <c r="SL13" s="6"/>
      <c r="SM13" s="6"/>
      <c r="SN13" s="6"/>
      <c r="SO13" s="6"/>
      <c r="SP13" s="6"/>
      <c r="SQ13" s="6"/>
      <c r="SR13" s="6"/>
      <c r="SS13" s="6"/>
      <c r="ST13" s="6"/>
      <c r="SU13" s="6"/>
      <c r="SV13" s="6"/>
      <c r="SW13" s="6"/>
      <c r="SX13" s="6"/>
      <c r="SY13" s="6"/>
      <c r="SZ13" s="6"/>
      <c r="TA13" s="6"/>
      <c r="TB13" s="6"/>
      <c r="TC13" s="6"/>
      <c r="TD13" s="6"/>
      <c r="TE13" s="6"/>
      <c r="TF13" s="6"/>
      <c r="TG13" s="6"/>
      <c r="TH13" s="6"/>
      <c r="TI13" s="6"/>
      <c r="TJ13" s="6"/>
      <c r="TK13" s="6"/>
      <c r="TL13" s="6"/>
      <c r="TM13" s="6"/>
      <c r="TN13" s="6"/>
      <c r="TO13" s="6"/>
      <c r="TP13" s="6"/>
      <c r="TQ13" s="6"/>
      <c r="TR13" s="6"/>
      <c r="TS13" s="6"/>
      <c r="TT13" s="6"/>
      <c r="TU13" s="6"/>
      <c r="TV13" s="6"/>
      <c r="TW13" s="6"/>
      <c r="TX13" s="6"/>
      <c r="TY13" s="6"/>
      <c r="TZ13" s="6"/>
      <c r="UA13" s="6"/>
      <c r="UB13" s="6"/>
      <c r="UC13" s="6"/>
      <c r="UD13" s="6"/>
      <c r="UE13" s="6"/>
      <c r="UF13" s="6"/>
      <c r="UG13" s="6"/>
      <c r="UH13" s="6"/>
      <c r="UI13" s="6"/>
      <c r="UJ13" s="6"/>
      <c r="UK13" s="6"/>
      <c r="UL13" s="6"/>
      <c r="UM13" s="6"/>
      <c r="UN13" s="6"/>
      <c r="UO13" s="6"/>
      <c r="UP13" s="6"/>
      <c r="UQ13" s="6"/>
      <c r="UR13" s="6"/>
      <c r="US13" s="6"/>
      <c r="UT13" s="6"/>
      <c r="UU13" s="6"/>
      <c r="UV13" s="6"/>
      <c r="UW13" s="6"/>
      <c r="UX13" s="6"/>
      <c r="UY13" s="6"/>
      <c r="UZ13" s="6"/>
      <c r="VA13" s="6"/>
      <c r="VB13" s="6"/>
      <c r="VC13" s="6"/>
      <c r="VD13" s="6"/>
      <c r="VE13" s="6"/>
      <c r="VF13" s="6"/>
      <c r="VG13" s="6"/>
      <c r="VH13" s="6"/>
      <c r="VI13" s="6"/>
      <c r="VJ13" s="6"/>
      <c r="VK13" s="6"/>
      <c r="VL13" s="6"/>
      <c r="VM13" s="6"/>
      <c r="VN13" s="6"/>
      <c r="VO13" s="6"/>
      <c r="VP13" s="6"/>
      <c r="VQ13" s="6"/>
      <c r="VR13" s="6"/>
      <c r="VS13" s="6"/>
      <c r="VT13" s="6"/>
      <c r="VU13" s="6"/>
      <c r="VV13" s="6"/>
      <c r="VW13" s="6"/>
      <c r="VX13" s="6"/>
      <c r="VY13" s="6"/>
      <c r="VZ13" s="6"/>
      <c r="WA13" s="6"/>
      <c r="WB13" s="6"/>
      <c r="WC13" s="6"/>
      <c r="WD13" s="6"/>
      <c r="WE13" s="6"/>
      <c r="WF13" s="6"/>
      <c r="WG13" s="6"/>
      <c r="WH13" s="6"/>
      <c r="WI13" s="6"/>
      <c r="WJ13" s="6"/>
      <c r="WK13" s="6"/>
      <c r="WL13" s="6"/>
      <c r="WM13" s="6"/>
      <c r="WN13" s="6"/>
      <c r="WO13" s="6"/>
      <c r="WP13" s="6"/>
      <c r="WQ13" s="6"/>
      <c r="WR13" s="6"/>
      <c r="WS13" s="6"/>
      <c r="WT13" s="6"/>
      <c r="WU13" s="6"/>
      <c r="WV13" s="6"/>
      <c r="WW13" s="6"/>
      <c r="WX13" s="6"/>
      <c r="WY13" s="6"/>
      <c r="WZ13" s="6"/>
      <c r="XA13" s="6"/>
      <c r="XB13" s="6"/>
      <c r="XC13" s="6"/>
      <c r="XD13" s="6"/>
      <c r="XE13" s="6"/>
      <c r="XF13" s="6"/>
      <c r="XG13" s="6"/>
      <c r="XH13" s="6"/>
      <c r="XI13" s="6"/>
      <c r="XJ13" s="6"/>
      <c r="XK13" s="6"/>
      <c r="XL13" s="6"/>
      <c r="XM13" s="6"/>
      <c r="XN13" s="6"/>
      <c r="XO13" s="6"/>
      <c r="XP13" s="6"/>
      <c r="XQ13" s="6"/>
      <c r="XR13" s="6"/>
      <c r="XS13" s="6"/>
      <c r="XT13" s="6"/>
      <c r="XU13" s="6"/>
      <c r="XV13" s="6"/>
      <c r="XW13" s="6"/>
      <c r="XX13" s="6"/>
      <c r="XY13" s="6"/>
      <c r="XZ13" s="6"/>
      <c r="YA13" s="6"/>
      <c r="YB13" s="6"/>
      <c r="YC13" s="6"/>
      <c r="YD13" s="6"/>
      <c r="YE13" s="6"/>
      <c r="YF13" s="6"/>
      <c r="YG13" s="6"/>
      <c r="YH13" s="6"/>
      <c r="YI13" s="6"/>
      <c r="YJ13" s="6"/>
      <c r="YK13" s="6"/>
      <c r="YL13" s="6"/>
      <c r="YM13" s="6"/>
      <c r="YN13" s="6"/>
      <c r="YO13" s="6"/>
      <c r="YP13" s="6"/>
      <c r="YQ13" s="6"/>
      <c r="YR13" s="6"/>
      <c r="YS13" s="6"/>
      <c r="YT13" s="6"/>
      <c r="YU13" s="6"/>
      <c r="YV13" s="6"/>
      <c r="YW13" s="6"/>
      <c r="YX13" s="6"/>
      <c r="YY13" s="6"/>
      <c r="YZ13" s="6"/>
      <c r="ZA13" s="6"/>
      <c r="ZB13" s="6"/>
      <c r="ZC13" s="6"/>
      <c r="ZD13" s="6"/>
      <c r="ZE13" s="6"/>
      <c r="ZF13" s="6"/>
      <c r="ZG13" s="6"/>
      <c r="ZH13" s="6"/>
      <c r="ZI13" s="6"/>
      <c r="ZJ13" s="6"/>
      <c r="ZK13" s="6"/>
      <c r="ZL13" s="6"/>
      <c r="ZM13" s="6"/>
      <c r="ZN13" s="6"/>
      <c r="ZO13" s="6"/>
      <c r="ZP13" s="6"/>
      <c r="ZQ13" s="6"/>
      <c r="ZR13" s="6"/>
      <c r="ZS13" s="6"/>
      <c r="ZT13" s="6"/>
      <c r="ZU13" s="6"/>
      <c r="ZV13" s="6"/>
      <c r="ZW13" s="6"/>
      <c r="ZX13" s="6"/>
      <c r="ZY13" s="6"/>
      <c r="ZZ13" s="6"/>
      <c r="AAA13" s="6"/>
      <c r="AAB13" s="6"/>
      <c r="AAC13" s="6"/>
      <c r="AAD13" s="6"/>
      <c r="AAE13" s="6"/>
      <c r="AAF13" s="6"/>
      <c r="AAG13" s="6"/>
      <c r="AAH13" s="6"/>
      <c r="AAI13" s="6"/>
      <c r="AAJ13" s="6"/>
      <c r="AAK13" s="6"/>
      <c r="AAL13" s="6"/>
      <c r="AAM13" s="6"/>
      <c r="AAN13" s="6"/>
      <c r="AAO13" s="6"/>
      <c r="AAP13" s="6"/>
      <c r="AAQ13" s="6"/>
      <c r="AAR13" s="6"/>
      <c r="AAS13" s="6"/>
      <c r="AAT13" s="6"/>
      <c r="AAU13" s="6"/>
      <c r="AAV13" s="6"/>
      <c r="AAW13" s="6"/>
      <c r="AAX13" s="6"/>
      <c r="AAY13" s="6"/>
      <c r="AAZ13" s="6"/>
      <c r="ABA13" s="6"/>
      <c r="ABB13" s="6"/>
      <c r="ABC13" s="6"/>
      <c r="ABD13" s="6"/>
      <c r="ABE13" s="6"/>
      <c r="ABF13" s="6"/>
      <c r="ABG13" s="6"/>
      <c r="ABH13" s="6"/>
      <c r="ABI13" s="6"/>
      <c r="ABJ13" s="6"/>
      <c r="ABK13" s="6"/>
      <c r="ABL13" s="6"/>
      <c r="ABM13" s="6"/>
      <c r="ABN13" s="6"/>
      <c r="ABO13" s="6"/>
      <c r="ABP13" s="6"/>
      <c r="ABQ13" s="6"/>
      <c r="ABR13" s="6"/>
      <c r="ABS13" s="6"/>
      <c r="ABT13" s="6"/>
      <c r="ABU13" s="6"/>
      <c r="ABV13" s="6"/>
      <c r="ABW13" s="6"/>
      <c r="ABX13" s="6"/>
      <c r="ABY13" s="6"/>
      <c r="ABZ13" s="6"/>
      <c r="ACA13" s="6"/>
      <c r="ACB13" s="6"/>
      <c r="ACC13" s="6"/>
      <c r="ACD13" s="6"/>
      <c r="ACE13" s="6"/>
      <c r="ACF13" s="6"/>
      <c r="ACG13" s="6"/>
      <c r="ACH13" s="6"/>
      <c r="ACI13" s="6"/>
      <c r="ACJ13" s="6"/>
      <c r="ACK13" s="6"/>
      <c r="ACL13" s="6"/>
      <c r="ACM13" s="6"/>
      <c r="ACN13" s="6"/>
      <c r="ACO13" s="6"/>
      <c r="ACP13" s="6"/>
      <c r="ACQ13" s="6"/>
      <c r="ACR13" s="6"/>
      <c r="ACS13" s="6"/>
      <c r="ACT13" s="6"/>
      <c r="ACU13" s="6"/>
      <c r="ACV13" s="6"/>
      <c r="ACW13" s="6"/>
      <c r="ACX13" s="6"/>
      <c r="ACY13" s="6"/>
      <c r="ACZ13" s="6"/>
      <c r="ADA13" s="6"/>
      <c r="ADB13" s="6"/>
      <c r="ADC13" s="6"/>
      <c r="ADD13" s="6"/>
      <c r="ADE13" s="6"/>
      <c r="ADF13" s="6"/>
      <c r="ADG13" s="6"/>
      <c r="ADH13" s="6"/>
      <c r="ADI13" s="6"/>
      <c r="ADJ13" s="6"/>
      <c r="ADK13" s="6"/>
      <c r="ADL13" s="6"/>
      <c r="ADM13" s="6"/>
      <c r="ADN13" s="6"/>
      <c r="ADO13" s="6"/>
      <c r="ADP13" s="6"/>
      <c r="ADQ13" s="6"/>
      <c r="ADR13" s="6"/>
      <c r="ADS13" s="6"/>
      <c r="ADT13" s="6"/>
      <c r="ADU13" s="6"/>
      <c r="ADV13" s="6"/>
      <c r="ADW13" s="6"/>
      <c r="ADX13" s="6"/>
      <c r="ADY13" s="6"/>
      <c r="ADZ13" s="6"/>
      <c r="AEA13" s="6"/>
      <c r="AEB13" s="6"/>
      <c r="AEC13" s="6"/>
      <c r="AED13" s="6"/>
      <c r="AEE13" s="6"/>
      <c r="AEF13" s="6"/>
      <c r="AEG13" s="6"/>
      <c r="AEH13" s="6"/>
      <c r="AEI13" s="6"/>
      <c r="AEJ13" s="6"/>
      <c r="AEK13" s="6"/>
      <c r="AEL13" s="6"/>
      <c r="AEM13" s="6"/>
      <c r="AEN13" s="6"/>
      <c r="AEO13" s="6"/>
      <c r="AEP13" s="6"/>
      <c r="AEQ13" s="6"/>
      <c r="AER13" s="6"/>
      <c r="AES13" s="6"/>
      <c r="AET13" s="6"/>
      <c r="AEU13" s="6"/>
      <c r="AEV13" s="6"/>
      <c r="AEW13" s="6"/>
      <c r="AEX13" s="6"/>
      <c r="AEY13" s="6"/>
      <c r="AEZ13" s="6"/>
      <c r="AFA13" s="6"/>
      <c r="AFB13" s="6"/>
      <c r="AFC13" s="6"/>
      <c r="AFD13" s="6"/>
      <c r="AFE13" s="6"/>
      <c r="AFF13" s="6"/>
      <c r="AFG13" s="6"/>
      <c r="AFH13" s="6"/>
      <c r="AFI13" s="6"/>
      <c r="AFJ13" s="6"/>
      <c r="AFK13" s="6"/>
      <c r="AFL13" s="6"/>
      <c r="AFM13" s="6"/>
      <c r="AFN13" s="6"/>
      <c r="AFO13" s="6"/>
      <c r="AFP13" s="6"/>
      <c r="AFQ13" s="6"/>
      <c r="AFR13" s="6"/>
      <c r="AFS13" s="6"/>
      <c r="AFT13" s="6"/>
      <c r="AFU13" s="6"/>
      <c r="AFV13" s="6"/>
      <c r="AFW13" s="6"/>
      <c r="AFX13" s="6"/>
      <c r="AFY13" s="6"/>
      <c r="AFZ13" s="6"/>
      <c r="AGA13" s="6"/>
      <c r="AGB13" s="6"/>
      <c r="AGC13" s="6"/>
      <c r="AGD13" s="6"/>
      <c r="AGE13" s="6"/>
      <c r="AGF13" s="6"/>
      <c r="AGG13" s="6"/>
      <c r="AGH13" s="6"/>
      <c r="AGI13" s="6"/>
      <c r="AGJ13" s="6"/>
      <c r="AGK13" s="6"/>
      <c r="AGL13" s="6"/>
      <c r="AGM13" s="6"/>
      <c r="AGN13" s="6"/>
      <c r="AGO13" s="6"/>
      <c r="AGP13" s="6"/>
      <c r="AGQ13" s="6"/>
      <c r="AGR13" s="6"/>
      <c r="AGS13" s="6"/>
      <c r="AGT13" s="6"/>
      <c r="AGU13" s="6"/>
      <c r="AGV13" s="6"/>
      <c r="AGW13" s="6"/>
      <c r="AGX13" s="6"/>
      <c r="AGY13" s="6"/>
      <c r="AGZ13" s="6"/>
      <c r="AHA13" s="6"/>
      <c r="AHB13" s="6"/>
      <c r="AHC13" s="6"/>
      <c r="AHD13" s="6"/>
      <c r="AHE13" s="6"/>
      <c r="AHF13" s="6"/>
      <c r="AHG13" s="6"/>
      <c r="AHH13" s="6"/>
      <c r="AHI13" s="6"/>
      <c r="AHJ13" s="6"/>
      <c r="AHK13" s="6"/>
      <c r="AHL13" s="6"/>
      <c r="AHM13" s="6"/>
      <c r="AHN13" s="6"/>
      <c r="AHO13" s="6"/>
      <c r="AHP13" s="6"/>
      <c r="AHQ13" s="6"/>
      <c r="AHR13" s="6"/>
      <c r="AHS13" s="6"/>
      <c r="AHT13" s="6"/>
      <c r="AHU13" s="6"/>
      <c r="AHV13" s="6"/>
      <c r="AHW13" s="6"/>
      <c r="AHX13" s="6"/>
      <c r="AHY13" s="6"/>
      <c r="AHZ13" s="6"/>
      <c r="AIA13" s="6"/>
      <c r="AIB13" s="6"/>
      <c r="AIC13" s="6"/>
      <c r="AID13" s="6"/>
      <c r="AIE13" s="6"/>
      <c r="AIF13" s="6"/>
      <c r="AIG13" s="6"/>
      <c r="AIH13" s="6"/>
      <c r="AII13" s="6"/>
      <c r="AIJ13" s="6"/>
      <c r="AIK13" s="6"/>
      <c r="AIL13" s="6"/>
      <c r="AIM13" s="6"/>
      <c r="AIN13" s="6"/>
      <c r="AIO13" s="6"/>
      <c r="AIP13" s="6"/>
      <c r="AIQ13" s="6"/>
      <c r="AIR13" s="6"/>
      <c r="AIS13" s="6"/>
      <c r="AIT13" s="6"/>
      <c r="AIU13" s="6"/>
      <c r="AIV13" s="6"/>
      <c r="AIW13" s="6"/>
      <c r="AIX13" s="6"/>
      <c r="AIY13" s="6"/>
      <c r="AIZ13" s="6"/>
      <c r="AJA13" s="6"/>
      <c r="AJB13" s="6"/>
      <c r="AJC13" s="6"/>
      <c r="AJD13" s="6"/>
      <c r="AJE13" s="6"/>
      <c r="AJF13" s="6"/>
      <c r="AJG13" s="6"/>
      <c r="AJH13" s="6"/>
      <c r="AJI13" s="6"/>
      <c r="AJJ13" s="6"/>
      <c r="AJK13" s="6"/>
      <c r="AJL13" s="6"/>
      <c r="AJM13" s="6"/>
      <c r="AJN13" s="6"/>
      <c r="AJO13" s="6"/>
      <c r="AJP13" s="6"/>
      <c r="AJQ13" s="6"/>
      <c r="AJR13" s="6"/>
      <c r="AJS13" s="6"/>
      <c r="AJT13" s="6"/>
      <c r="AJU13" s="6"/>
      <c r="AJV13" s="6"/>
      <c r="AJW13" s="6"/>
      <c r="AJX13" s="6"/>
      <c r="AJY13" s="6"/>
      <c r="AJZ13" s="6"/>
      <c r="AKA13" s="6"/>
      <c r="AKB13" s="6"/>
      <c r="AKC13" s="6"/>
      <c r="AKD13" s="6"/>
      <c r="AKE13" s="6"/>
      <c r="AKF13" s="6"/>
      <c r="AKG13" s="6"/>
      <c r="AKH13" s="6"/>
      <c r="AKI13" s="6"/>
      <c r="AKJ13" s="6"/>
      <c r="AKK13" s="6"/>
      <c r="AKL13" s="6"/>
      <c r="AKM13" s="6"/>
      <c r="AKN13" s="6"/>
      <c r="AKO13" s="6"/>
    </row>
    <row r="14" spans="1:977" ht="66.75" customHeight="1" x14ac:dyDescent="0.25">
      <c r="A14" s="182"/>
      <c r="B14" s="182"/>
      <c r="C14" s="182"/>
      <c r="D14" s="182"/>
      <c r="E14" s="44" t="s">
        <v>37</v>
      </c>
      <c r="F14" s="7" t="s">
        <v>40</v>
      </c>
      <c r="G14" s="171" t="s">
        <v>41</v>
      </c>
      <c r="H14" s="182"/>
      <c r="I14" s="38" t="s">
        <v>6</v>
      </c>
      <c r="J14" s="46">
        <f t="shared" ref="J14" si="1">IF(I14="Si",1,IF(I14="No",0,"error"))</f>
        <v>1</v>
      </c>
      <c r="K14" s="7"/>
      <c r="L14" s="228" t="s">
        <v>523</v>
      </c>
      <c r="M14" s="161"/>
      <c r="N14" s="161"/>
      <c r="O14" s="40"/>
      <c r="P14" s="161"/>
      <c r="Q14" s="161"/>
      <c r="R14" s="161"/>
      <c r="S14" s="191"/>
      <c r="T14" s="195"/>
      <c r="U14" s="207"/>
      <c r="V14" s="204"/>
      <c r="W14" s="176"/>
      <c r="X14" s="176"/>
      <c r="Y14" s="195"/>
      <c r="Z14" s="195"/>
      <c r="AA14" s="195"/>
      <c r="AB14" s="176"/>
      <c r="AC14" s="176"/>
      <c r="AD14" s="17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6"/>
      <c r="LB14" s="6"/>
      <c r="LC14" s="6"/>
      <c r="LD14" s="6"/>
      <c r="LE14" s="6"/>
      <c r="LF14" s="6"/>
      <c r="LG14" s="6"/>
      <c r="LH14" s="6"/>
      <c r="LI14" s="6"/>
      <c r="LJ14" s="6"/>
      <c r="LK14" s="6"/>
      <c r="LL14" s="6"/>
      <c r="LM14" s="6"/>
      <c r="LN14" s="6"/>
      <c r="LO14" s="6"/>
      <c r="LP14" s="6"/>
      <c r="LQ14" s="6"/>
      <c r="LR14" s="6"/>
      <c r="LS14" s="6"/>
      <c r="LT14" s="6"/>
      <c r="LU14" s="6"/>
      <c r="LV14" s="6"/>
      <c r="LW14" s="6"/>
      <c r="LX14" s="6"/>
      <c r="LY14" s="6"/>
      <c r="LZ14" s="6"/>
      <c r="MA14" s="6"/>
      <c r="MB14" s="6"/>
      <c r="MC14" s="6"/>
      <c r="MD14" s="6"/>
      <c r="ME14" s="6"/>
      <c r="MF14" s="6"/>
      <c r="MG14" s="6"/>
      <c r="MH14" s="6"/>
      <c r="MI14" s="6"/>
      <c r="MJ14" s="6"/>
      <c r="MK14" s="6"/>
      <c r="ML14" s="6"/>
      <c r="MM14" s="6"/>
      <c r="MN14" s="6"/>
      <c r="MO14" s="6"/>
      <c r="MP14" s="6"/>
      <c r="MQ14" s="6"/>
      <c r="MR14" s="6"/>
      <c r="MS14" s="6"/>
      <c r="MT14" s="6"/>
      <c r="MU14" s="6"/>
      <c r="MV14" s="6"/>
      <c r="MW14" s="6"/>
      <c r="MX14" s="6"/>
      <c r="MY14" s="6"/>
      <c r="MZ14" s="6"/>
      <c r="NA14" s="6"/>
      <c r="NB14" s="6"/>
      <c r="NC14" s="6"/>
      <c r="ND14" s="6"/>
      <c r="NE14" s="6"/>
      <c r="NF14" s="6"/>
      <c r="NG14" s="6"/>
      <c r="NH14" s="6"/>
      <c r="NI14" s="6"/>
      <c r="NJ14" s="6"/>
      <c r="NK14" s="6"/>
      <c r="NL14" s="6"/>
      <c r="NM14" s="6"/>
      <c r="NN14" s="6"/>
      <c r="NO14" s="6"/>
      <c r="NP14" s="6"/>
      <c r="NQ14" s="6"/>
      <c r="NR14" s="6"/>
      <c r="NS14" s="6"/>
      <c r="NT14" s="6"/>
      <c r="NU14" s="6"/>
      <c r="NV14" s="6"/>
      <c r="NW14" s="6"/>
      <c r="NX14" s="6"/>
      <c r="NY14" s="6"/>
      <c r="NZ14" s="6"/>
      <c r="OA14" s="6"/>
      <c r="OB14" s="6"/>
      <c r="OC14" s="6"/>
      <c r="OD14" s="6"/>
      <c r="OE14" s="6"/>
      <c r="OF14" s="6"/>
      <c r="OG14" s="6"/>
      <c r="OH14" s="6"/>
      <c r="OI14" s="6"/>
      <c r="OJ14" s="6"/>
      <c r="OK14" s="6"/>
      <c r="OL14" s="6"/>
      <c r="OM14" s="6"/>
      <c r="ON14" s="6"/>
      <c r="OO14" s="6"/>
      <c r="OP14" s="6"/>
      <c r="OQ14" s="6"/>
      <c r="OR14" s="6"/>
      <c r="OS14" s="6"/>
      <c r="OT14" s="6"/>
      <c r="OU14" s="6"/>
      <c r="OV14" s="6"/>
      <c r="OW14" s="6"/>
      <c r="OX14" s="6"/>
      <c r="OY14" s="6"/>
      <c r="OZ14" s="6"/>
      <c r="PA14" s="6"/>
      <c r="PB14" s="6"/>
      <c r="PC14" s="6"/>
      <c r="PD14" s="6"/>
      <c r="PE14" s="6"/>
      <c r="PF14" s="6"/>
      <c r="PG14" s="6"/>
      <c r="PH14" s="6"/>
      <c r="PI14" s="6"/>
      <c r="PJ14" s="6"/>
      <c r="PK14" s="6"/>
      <c r="PL14" s="6"/>
      <c r="PM14" s="6"/>
      <c r="PN14" s="6"/>
      <c r="PO14" s="6"/>
      <c r="PP14" s="6"/>
      <c r="PQ14" s="6"/>
      <c r="PR14" s="6"/>
      <c r="PS14" s="6"/>
      <c r="PT14" s="6"/>
      <c r="PU14" s="6"/>
      <c r="PV14" s="6"/>
      <c r="PW14" s="6"/>
      <c r="PX14" s="6"/>
      <c r="PY14" s="6"/>
      <c r="PZ14" s="6"/>
      <c r="QA14" s="6"/>
      <c r="QB14" s="6"/>
      <c r="QC14" s="6"/>
      <c r="QD14" s="6"/>
      <c r="QE14" s="6"/>
      <c r="QF14" s="6"/>
      <c r="QG14" s="6"/>
      <c r="QH14" s="6"/>
      <c r="QI14" s="6"/>
      <c r="QJ14" s="6"/>
      <c r="QK14" s="6"/>
      <c r="QL14" s="6"/>
      <c r="QM14" s="6"/>
      <c r="QN14" s="6"/>
      <c r="QO14" s="6"/>
      <c r="QP14" s="6"/>
      <c r="QQ14" s="6"/>
      <c r="QR14" s="6"/>
      <c r="QS14" s="6"/>
      <c r="QT14" s="6"/>
      <c r="QU14" s="6"/>
      <c r="QV14" s="6"/>
      <c r="QW14" s="6"/>
      <c r="QX14" s="6"/>
      <c r="QY14" s="6"/>
      <c r="QZ14" s="6"/>
      <c r="RA14" s="6"/>
      <c r="RB14" s="6"/>
      <c r="RC14" s="6"/>
      <c r="RD14" s="6"/>
      <c r="RE14" s="6"/>
      <c r="RF14" s="6"/>
      <c r="RG14" s="6"/>
      <c r="RH14" s="6"/>
      <c r="RI14" s="6"/>
      <c r="RJ14" s="6"/>
      <c r="RK14" s="6"/>
      <c r="RL14" s="6"/>
      <c r="RM14" s="6"/>
      <c r="RN14" s="6"/>
      <c r="RO14" s="6"/>
      <c r="RP14" s="6"/>
      <c r="RQ14" s="6"/>
      <c r="RR14" s="6"/>
      <c r="RS14" s="6"/>
      <c r="RT14" s="6"/>
      <c r="RU14" s="6"/>
      <c r="RV14" s="6"/>
      <c r="RW14" s="6"/>
      <c r="RX14" s="6"/>
      <c r="RY14" s="6"/>
      <c r="RZ14" s="6"/>
      <c r="SA14" s="6"/>
      <c r="SB14" s="6"/>
      <c r="SC14" s="6"/>
      <c r="SD14" s="6"/>
      <c r="SE14" s="6"/>
      <c r="SF14" s="6"/>
      <c r="SG14" s="6"/>
      <c r="SH14" s="6"/>
      <c r="SI14" s="6"/>
      <c r="SJ14" s="6"/>
      <c r="SK14" s="6"/>
      <c r="SL14" s="6"/>
      <c r="SM14" s="6"/>
      <c r="SN14" s="6"/>
      <c r="SO14" s="6"/>
      <c r="SP14" s="6"/>
      <c r="SQ14" s="6"/>
      <c r="SR14" s="6"/>
      <c r="SS14" s="6"/>
      <c r="ST14" s="6"/>
      <c r="SU14" s="6"/>
      <c r="SV14" s="6"/>
      <c r="SW14" s="6"/>
      <c r="SX14" s="6"/>
      <c r="SY14" s="6"/>
      <c r="SZ14" s="6"/>
      <c r="TA14" s="6"/>
      <c r="TB14" s="6"/>
      <c r="TC14" s="6"/>
      <c r="TD14" s="6"/>
      <c r="TE14" s="6"/>
      <c r="TF14" s="6"/>
      <c r="TG14" s="6"/>
      <c r="TH14" s="6"/>
      <c r="TI14" s="6"/>
      <c r="TJ14" s="6"/>
      <c r="TK14" s="6"/>
      <c r="TL14" s="6"/>
      <c r="TM14" s="6"/>
      <c r="TN14" s="6"/>
      <c r="TO14" s="6"/>
      <c r="TP14" s="6"/>
      <c r="TQ14" s="6"/>
      <c r="TR14" s="6"/>
      <c r="TS14" s="6"/>
      <c r="TT14" s="6"/>
      <c r="TU14" s="6"/>
      <c r="TV14" s="6"/>
      <c r="TW14" s="6"/>
      <c r="TX14" s="6"/>
      <c r="TY14" s="6"/>
      <c r="TZ14" s="6"/>
      <c r="UA14" s="6"/>
      <c r="UB14" s="6"/>
      <c r="UC14" s="6"/>
      <c r="UD14" s="6"/>
      <c r="UE14" s="6"/>
      <c r="UF14" s="6"/>
      <c r="UG14" s="6"/>
      <c r="UH14" s="6"/>
      <c r="UI14" s="6"/>
      <c r="UJ14" s="6"/>
      <c r="UK14" s="6"/>
      <c r="UL14" s="6"/>
      <c r="UM14" s="6"/>
      <c r="UN14" s="6"/>
      <c r="UO14" s="6"/>
      <c r="UP14" s="6"/>
      <c r="UQ14" s="6"/>
      <c r="UR14" s="6"/>
      <c r="US14" s="6"/>
      <c r="UT14" s="6"/>
      <c r="UU14" s="6"/>
      <c r="UV14" s="6"/>
      <c r="UW14" s="6"/>
      <c r="UX14" s="6"/>
      <c r="UY14" s="6"/>
      <c r="UZ14" s="6"/>
      <c r="VA14" s="6"/>
      <c r="VB14" s="6"/>
      <c r="VC14" s="6"/>
      <c r="VD14" s="6"/>
      <c r="VE14" s="6"/>
      <c r="VF14" s="6"/>
      <c r="VG14" s="6"/>
      <c r="VH14" s="6"/>
      <c r="VI14" s="6"/>
      <c r="VJ14" s="6"/>
      <c r="VK14" s="6"/>
      <c r="VL14" s="6"/>
      <c r="VM14" s="6"/>
      <c r="VN14" s="6"/>
      <c r="VO14" s="6"/>
      <c r="VP14" s="6"/>
      <c r="VQ14" s="6"/>
      <c r="VR14" s="6"/>
      <c r="VS14" s="6"/>
      <c r="VT14" s="6"/>
      <c r="VU14" s="6"/>
      <c r="VV14" s="6"/>
      <c r="VW14" s="6"/>
      <c r="VX14" s="6"/>
      <c r="VY14" s="6"/>
      <c r="VZ14" s="6"/>
      <c r="WA14" s="6"/>
      <c r="WB14" s="6"/>
      <c r="WC14" s="6"/>
      <c r="WD14" s="6"/>
      <c r="WE14" s="6"/>
      <c r="WF14" s="6"/>
      <c r="WG14" s="6"/>
      <c r="WH14" s="6"/>
      <c r="WI14" s="6"/>
      <c r="WJ14" s="6"/>
      <c r="WK14" s="6"/>
      <c r="WL14" s="6"/>
      <c r="WM14" s="6"/>
      <c r="WN14" s="6"/>
      <c r="WO14" s="6"/>
      <c r="WP14" s="6"/>
      <c r="WQ14" s="6"/>
      <c r="WR14" s="6"/>
      <c r="WS14" s="6"/>
      <c r="WT14" s="6"/>
      <c r="WU14" s="6"/>
      <c r="WV14" s="6"/>
      <c r="WW14" s="6"/>
      <c r="WX14" s="6"/>
      <c r="WY14" s="6"/>
      <c r="WZ14" s="6"/>
      <c r="XA14" s="6"/>
      <c r="XB14" s="6"/>
      <c r="XC14" s="6"/>
      <c r="XD14" s="6"/>
      <c r="XE14" s="6"/>
      <c r="XF14" s="6"/>
      <c r="XG14" s="6"/>
      <c r="XH14" s="6"/>
      <c r="XI14" s="6"/>
      <c r="XJ14" s="6"/>
      <c r="XK14" s="6"/>
      <c r="XL14" s="6"/>
      <c r="XM14" s="6"/>
      <c r="XN14" s="6"/>
      <c r="XO14" s="6"/>
      <c r="XP14" s="6"/>
      <c r="XQ14" s="6"/>
      <c r="XR14" s="6"/>
      <c r="XS14" s="6"/>
      <c r="XT14" s="6"/>
      <c r="XU14" s="6"/>
      <c r="XV14" s="6"/>
      <c r="XW14" s="6"/>
      <c r="XX14" s="6"/>
      <c r="XY14" s="6"/>
      <c r="XZ14" s="6"/>
      <c r="YA14" s="6"/>
      <c r="YB14" s="6"/>
      <c r="YC14" s="6"/>
      <c r="YD14" s="6"/>
      <c r="YE14" s="6"/>
      <c r="YF14" s="6"/>
      <c r="YG14" s="6"/>
      <c r="YH14" s="6"/>
      <c r="YI14" s="6"/>
      <c r="YJ14" s="6"/>
      <c r="YK14" s="6"/>
      <c r="YL14" s="6"/>
      <c r="YM14" s="6"/>
      <c r="YN14" s="6"/>
      <c r="YO14" s="6"/>
      <c r="YP14" s="6"/>
      <c r="YQ14" s="6"/>
      <c r="YR14" s="6"/>
      <c r="YS14" s="6"/>
      <c r="YT14" s="6"/>
      <c r="YU14" s="6"/>
      <c r="YV14" s="6"/>
      <c r="YW14" s="6"/>
      <c r="YX14" s="6"/>
      <c r="YY14" s="6"/>
      <c r="YZ14" s="6"/>
      <c r="ZA14" s="6"/>
      <c r="ZB14" s="6"/>
      <c r="ZC14" s="6"/>
      <c r="ZD14" s="6"/>
      <c r="ZE14" s="6"/>
      <c r="ZF14" s="6"/>
      <c r="ZG14" s="6"/>
      <c r="ZH14" s="6"/>
      <c r="ZI14" s="6"/>
      <c r="ZJ14" s="6"/>
      <c r="ZK14" s="6"/>
      <c r="ZL14" s="6"/>
      <c r="ZM14" s="6"/>
      <c r="ZN14" s="6"/>
      <c r="ZO14" s="6"/>
      <c r="ZP14" s="6"/>
      <c r="ZQ14" s="6"/>
      <c r="ZR14" s="6"/>
      <c r="ZS14" s="6"/>
      <c r="ZT14" s="6"/>
      <c r="ZU14" s="6"/>
      <c r="ZV14" s="6"/>
      <c r="ZW14" s="6"/>
      <c r="ZX14" s="6"/>
      <c r="ZY14" s="6"/>
      <c r="ZZ14" s="6"/>
      <c r="AAA14" s="6"/>
      <c r="AAB14" s="6"/>
      <c r="AAC14" s="6"/>
      <c r="AAD14" s="6"/>
      <c r="AAE14" s="6"/>
      <c r="AAF14" s="6"/>
      <c r="AAG14" s="6"/>
      <c r="AAH14" s="6"/>
      <c r="AAI14" s="6"/>
      <c r="AAJ14" s="6"/>
      <c r="AAK14" s="6"/>
      <c r="AAL14" s="6"/>
      <c r="AAM14" s="6"/>
      <c r="AAN14" s="6"/>
      <c r="AAO14" s="6"/>
      <c r="AAP14" s="6"/>
      <c r="AAQ14" s="6"/>
      <c r="AAR14" s="6"/>
      <c r="AAS14" s="6"/>
      <c r="AAT14" s="6"/>
      <c r="AAU14" s="6"/>
      <c r="AAV14" s="6"/>
      <c r="AAW14" s="6"/>
      <c r="AAX14" s="6"/>
      <c r="AAY14" s="6"/>
      <c r="AAZ14" s="6"/>
      <c r="ABA14" s="6"/>
      <c r="ABB14" s="6"/>
      <c r="ABC14" s="6"/>
      <c r="ABD14" s="6"/>
      <c r="ABE14" s="6"/>
      <c r="ABF14" s="6"/>
      <c r="ABG14" s="6"/>
      <c r="ABH14" s="6"/>
      <c r="ABI14" s="6"/>
      <c r="ABJ14" s="6"/>
      <c r="ABK14" s="6"/>
      <c r="ABL14" s="6"/>
      <c r="ABM14" s="6"/>
      <c r="ABN14" s="6"/>
      <c r="ABO14" s="6"/>
      <c r="ABP14" s="6"/>
      <c r="ABQ14" s="6"/>
      <c r="ABR14" s="6"/>
      <c r="ABS14" s="6"/>
      <c r="ABT14" s="6"/>
      <c r="ABU14" s="6"/>
      <c r="ABV14" s="6"/>
      <c r="ABW14" s="6"/>
      <c r="ABX14" s="6"/>
      <c r="ABY14" s="6"/>
      <c r="ABZ14" s="6"/>
      <c r="ACA14" s="6"/>
      <c r="ACB14" s="6"/>
      <c r="ACC14" s="6"/>
      <c r="ACD14" s="6"/>
      <c r="ACE14" s="6"/>
      <c r="ACF14" s="6"/>
      <c r="ACG14" s="6"/>
      <c r="ACH14" s="6"/>
      <c r="ACI14" s="6"/>
      <c r="ACJ14" s="6"/>
      <c r="ACK14" s="6"/>
      <c r="ACL14" s="6"/>
      <c r="ACM14" s="6"/>
      <c r="ACN14" s="6"/>
      <c r="ACO14" s="6"/>
      <c r="ACP14" s="6"/>
      <c r="ACQ14" s="6"/>
      <c r="ACR14" s="6"/>
      <c r="ACS14" s="6"/>
      <c r="ACT14" s="6"/>
      <c r="ACU14" s="6"/>
      <c r="ACV14" s="6"/>
      <c r="ACW14" s="6"/>
      <c r="ACX14" s="6"/>
      <c r="ACY14" s="6"/>
      <c r="ACZ14" s="6"/>
      <c r="ADA14" s="6"/>
      <c r="ADB14" s="6"/>
      <c r="ADC14" s="6"/>
      <c r="ADD14" s="6"/>
      <c r="ADE14" s="6"/>
      <c r="ADF14" s="6"/>
      <c r="ADG14" s="6"/>
      <c r="ADH14" s="6"/>
      <c r="ADI14" s="6"/>
      <c r="ADJ14" s="6"/>
      <c r="ADK14" s="6"/>
      <c r="ADL14" s="6"/>
      <c r="ADM14" s="6"/>
      <c r="ADN14" s="6"/>
      <c r="ADO14" s="6"/>
      <c r="ADP14" s="6"/>
      <c r="ADQ14" s="6"/>
      <c r="ADR14" s="6"/>
      <c r="ADS14" s="6"/>
      <c r="ADT14" s="6"/>
      <c r="ADU14" s="6"/>
      <c r="ADV14" s="6"/>
      <c r="ADW14" s="6"/>
      <c r="ADX14" s="6"/>
      <c r="ADY14" s="6"/>
      <c r="ADZ14" s="6"/>
      <c r="AEA14" s="6"/>
      <c r="AEB14" s="6"/>
      <c r="AEC14" s="6"/>
      <c r="AED14" s="6"/>
      <c r="AEE14" s="6"/>
      <c r="AEF14" s="6"/>
      <c r="AEG14" s="6"/>
      <c r="AEH14" s="6"/>
      <c r="AEI14" s="6"/>
      <c r="AEJ14" s="6"/>
      <c r="AEK14" s="6"/>
      <c r="AEL14" s="6"/>
      <c r="AEM14" s="6"/>
      <c r="AEN14" s="6"/>
      <c r="AEO14" s="6"/>
      <c r="AEP14" s="6"/>
      <c r="AEQ14" s="6"/>
      <c r="AER14" s="6"/>
      <c r="AES14" s="6"/>
      <c r="AET14" s="6"/>
      <c r="AEU14" s="6"/>
      <c r="AEV14" s="6"/>
      <c r="AEW14" s="6"/>
      <c r="AEX14" s="6"/>
      <c r="AEY14" s="6"/>
      <c r="AEZ14" s="6"/>
      <c r="AFA14" s="6"/>
      <c r="AFB14" s="6"/>
      <c r="AFC14" s="6"/>
      <c r="AFD14" s="6"/>
      <c r="AFE14" s="6"/>
      <c r="AFF14" s="6"/>
      <c r="AFG14" s="6"/>
      <c r="AFH14" s="6"/>
      <c r="AFI14" s="6"/>
      <c r="AFJ14" s="6"/>
      <c r="AFK14" s="6"/>
      <c r="AFL14" s="6"/>
      <c r="AFM14" s="6"/>
      <c r="AFN14" s="6"/>
      <c r="AFO14" s="6"/>
      <c r="AFP14" s="6"/>
      <c r="AFQ14" s="6"/>
      <c r="AFR14" s="6"/>
      <c r="AFS14" s="6"/>
      <c r="AFT14" s="6"/>
      <c r="AFU14" s="6"/>
      <c r="AFV14" s="6"/>
      <c r="AFW14" s="6"/>
      <c r="AFX14" s="6"/>
      <c r="AFY14" s="6"/>
      <c r="AFZ14" s="6"/>
      <c r="AGA14" s="6"/>
      <c r="AGB14" s="6"/>
      <c r="AGC14" s="6"/>
      <c r="AGD14" s="6"/>
      <c r="AGE14" s="6"/>
      <c r="AGF14" s="6"/>
      <c r="AGG14" s="6"/>
      <c r="AGH14" s="6"/>
      <c r="AGI14" s="6"/>
      <c r="AGJ14" s="6"/>
      <c r="AGK14" s="6"/>
      <c r="AGL14" s="6"/>
      <c r="AGM14" s="6"/>
      <c r="AGN14" s="6"/>
      <c r="AGO14" s="6"/>
      <c r="AGP14" s="6"/>
      <c r="AGQ14" s="6"/>
      <c r="AGR14" s="6"/>
      <c r="AGS14" s="6"/>
      <c r="AGT14" s="6"/>
      <c r="AGU14" s="6"/>
      <c r="AGV14" s="6"/>
      <c r="AGW14" s="6"/>
      <c r="AGX14" s="6"/>
      <c r="AGY14" s="6"/>
      <c r="AGZ14" s="6"/>
      <c r="AHA14" s="6"/>
      <c r="AHB14" s="6"/>
      <c r="AHC14" s="6"/>
      <c r="AHD14" s="6"/>
      <c r="AHE14" s="6"/>
      <c r="AHF14" s="6"/>
      <c r="AHG14" s="6"/>
      <c r="AHH14" s="6"/>
      <c r="AHI14" s="6"/>
      <c r="AHJ14" s="6"/>
      <c r="AHK14" s="6"/>
      <c r="AHL14" s="6"/>
      <c r="AHM14" s="6"/>
      <c r="AHN14" s="6"/>
      <c r="AHO14" s="6"/>
      <c r="AHP14" s="6"/>
      <c r="AHQ14" s="6"/>
      <c r="AHR14" s="6"/>
      <c r="AHS14" s="6"/>
      <c r="AHT14" s="6"/>
      <c r="AHU14" s="6"/>
      <c r="AHV14" s="6"/>
      <c r="AHW14" s="6"/>
      <c r="AHX14" s="6"/>
      <c r="AHY14" s="6"/>
      <c r="AHZ14" s="6"/>
      <c r="AIA14" s="6"/>
      <c r="AIB14" s="6"/>
      <c r="AIC14" s="6"/>
      <c r="AID14" s="6"/>
      <c r="AIE14" s="6"/>
      <c r="AIF14" s="6"/>
      <c r="AIG14" s="6"/>
      <c r="AIH14" s="6"/>
      <c r="AII14" s="6"/>
      <c r="AIJ14" s="6"/>
      <c r="AIK14" s="6"/>
      <c r="AIL14" s="6"/>
      <c r="AIM14" s="6"/>
      <c r="AIN14" s="6"/>
      <c r="AIO14" s="6"/>
      <c r="AIP14" s="6"/>
      <c r="AIQ14" s="6"/>
      <c r="AIR14" s="6"/>
      <c r="AIS14" s="6"/>
      <c r="AIT14" s="6"/>
      <c r="AIU14" s="6"/>
      <c r="AIV14" s="6"/>
      <c r="AIW14" s="6"/>
      <c r="AIX14" s="6"/>
      <c r="AIY14" s="6"/>
      <c r="AIZ14" s="6"/>
      <c r="AJA14" s="6"/>
      <c r="AJB14" s="6"/>
      <c r="AJC14" s="6"/>
      <c r="AJD14" s="6"/>
      <c r="AJE14" s="6"/>
      <c r="AJF14" s="6"/>
      <c r="AJG14" s="6"/>
      <c r="AJH14" s="6"/>
      <c r="AJI14" s="6"/>
      <c r="AJJ14" s="6"/>
      <c r="AJK14" s="6"/>
      <c r="AJL14" s="6"/>
      <c r="AJM14" s="6"/>
      <c r="AJN14" s="6"/>
      <c r="AJO14" s="6"/>
      <c r="AJP14" s="6"/>
      <c r="AJQ14" s="6"/>
      <c r="AJR14" s="6"/>
      <c r="AJS14" s="6"/>
      <c r="AJT14" s="6"/>
      <c r="AJU14" s="6"/>
      <c r="AJV14" s="6"/>
      <c r="AJW14" s="6"/>
      <c r="AJX14" s="6"/>
      <c r="AJY14" s="6"/>
      <c r="AJZ14" s="6"/>
      <c r="AKA14" s="6"/>
      <c r="AKB14" s="6"/>
      <c r="AKC14" s="6"/>
      <c r="AKD14" s="6"/>
      <c r="AKE14" s="6"/>
      <c r="AKF14" s="6"/>
      <c r="AKG14" s="6"/>
      <c r="AKH14" s="6"/>
      <c r="AKI14" s="6"/>
      <c r="AKJ14" s="6"/>
      <c r="AKK14" s="6"/>
      <c r="AKL14" s="6"/>
      <c r="AKM14" s="6"/>
      <c r="AKN14" s="6"/>
      <c r="AKO14" s="6"/>
    </row>
    <row r="15" spans="1:977" ht="66.75" customHeight="1" x14ac:dyDescent="0.25">
      <c r="A15" s="182"/>
      <c r="B15" s="182"/>
      <c r="C15" s="182"/>
      <c r="D15" s="182"/>
      <c r="E15" s="44" t="s">
        <v>37</v>
      </c>
      <c r="F15" s="7" t="s">
        <v>42</v>
      </c>
      <c r="G15" s="173"/>
      <c r="H15" s="182"/>
      <c r="I15" s="38" t="s">
        <v>6</v>
      </c>
      <c r="J15" s="46">
        <f t="shared" si="0"/>
        <v>1</v>
      </c>
      <c r="K15" s="7"/>
      <c r="L15" s="229"/>
      <c r="M15" s="161"/>
      <c r="N15" s="161"/>
      <c r="O15" s="40"/>
      <c r="P15" s="161"/>
      <c r="Q15" s="161"/>
      <c r="R15" s="161"/>
      <c r="S15" s="191"/>
      <c r="T15" s="195"/>
      <c r="U15" s="207"/>
      <c r="V15" s="204"/>
      <c r="W15" s="176"/>
      <c r="X15" s="176"/>
      <c r="Y15" s="195"/>
      <c r="Z15" s="195"/>
      <c r="AA15" s="195"/>
      <c r="AB15" s="176"/>
      <c r="AC15" s="176"/>
      <c r="AD15" s="17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6"/>
      <c r="NK15" s="6"/>
      <c r="NL15" s="6"/>
      <c r="NM15" s="6"/>
      <c r="NN15" s="6"/>
      <c r="NO15" s="6"/>
      <c r="NP15" s="6"/>
      <c r="NQ15" s="6"/>
      <c r="NR15" s="6"/>
      <c r="NS15" s="6"/>
      <c r="NT15" s="6"/>
      <c r="NU15" s="6"/>
      <c r="NV15" s="6"/>
      <c r="NW15" s="6"/>
      <c r="NX15" s="6"/>
      <c r="NY15" s="6"/>
      <c r="NZ15" s="6"/>
      <c r="OA15" s="6"/>
      <c r="OB15" s="6"/>
      <c r="OC15" s="6"/>
      <c r="OD15" s="6"/>
      <c r="OE15" s="6"/>
      <c r="OF15" s="6"/>
      <c r="OG15" s="6"/>
      <c r="OH15" s="6"/>
      <c r="OI15" s="6"/>
      <c r="OJ15" s="6"/>
      <c r="OK15" s="6"/>
      <c r="OL15" s="6"/>
      <c r="OM15" s="6"/>
      <c r="ON15" s="6"/>
      <c r="OO15" s="6"/>
      <c r="OP15" s="6"/>
      <c r="OQ15" s="6"/>
      <c r="OR15" s="6"/>
      <c r="OS15" s="6"/>
      <c r="OT15" s="6"/>
      <c r="OU15" s="6"/>
      <c r="OV15" s="6"/>
      <c r="OW15" s="6"/>
      <c r="OX15" s="6"/>
      <c r="OY15" s="6"/>
      <c r="OZ15" s="6"/>
      <c r="PA15" s="6"/>
      <c r="PB15" s="6"/>
      <c r="PC15" s="6"/>
      <c r="PD15" s="6"/>
      <c r="PE15" s="6"/>
      <c r="PF15" s="6"/>
      <c r="PG15" s="6"/>
      <c r="PH15" s="6"/>
      <c r="PI15" s="6"/>
      <c r="PJ15" s="6"/>
      <c r="PK15" s="6"/>
      <c r="PL15" s="6"/>
      <c r="PM15" s="6"/>
      <c r="PN15" s="6"/>
      <c r="PO15" s="6"/>
      <c r="PP15" s="6"/>
      <c r="PQ15" s="6"/>
      <c r="PR15" s="6"/>
      <c r="PS15" s="6"/>
      <c r="PT15" s="6"/>
      <c r="PU15" s="6"/>
      <c r="PV15" s="6"/>
      <c r="PW15" s="6"/>
      <c r="PX15" s="6"/>
      <c r="PY15" s="6"/>
      <c r="PZ15" s="6"/>
      <c r="QA15" s="6"/>
      <c r="QB15" s="6"/>
      <c r="QC15" s="6"/>
      <c r="QD15" s="6"/>
      <c r="QE15" s="6"/>
      <c r="QF15" s="6"/>
      <c r="QG15" s="6"/>
      <c r="QH15" s="6"/>
      <c r="QI15" s="6"/>
      <c r="QJ15" s="6"/>
      <c r="QK15" s="6"/>
      <c r="QL15" s="6"/>
      <c r="QM15" s="6"/>
      <c r="QN15" s="6"/>
      <c r="QO15" s="6"/>
      <c r="QP15" s="6"/>
      <c r="QQ15" s="6"/>
      <c r="QR15" s="6"/>
      <c r="QS15" s="6"/>
      <c r="QT15" s="6"/>
      <c r="QU15" s="6"/>
      <c r="QV15" s="6"/>
      <c r="QW15" s="6"/>
      <c r="QX15" s="6"/>
      <c r="QY15" s="6"/>
      <c r="QZ15" s="6"/>
      <c r="RA15" s="6"/>
      <c r="RB15" s="6"/>
      <c r="RC15" s="6"/>
      <c r="RD15" s="6"/>
      <c r="RE15" s="6"/>
      <c r="RF15" s="6"/>
      <c r="RG15" s="6"/>
      <c r="RH15" s="6"/>
      <c r="RI15" s="6"/>
      <c r="RJ15" s="6"/>
      <c r="RK15" s="6"/>
      <c r="RL15" s="6"/>
      <c r="RM15" s="6"/>
      <c r="RN15" s="6"/>
      <c r="RO15" s="6"/>
      <c r="RP15" s="6"/>
      <c r="RQ15" s="6"/>
      <c r="RR15" s="6"/>
      <c r="RS15" s="6"/>
      <c r="RT15" s="6"/>
      <c r="RU15" s="6"/>
      <c r="RV15" s="6"/>
      <c r="RW15" s="6"/>
      <c r="RX15" s="6"/>
      <c r="RY15" s="6"/>
      <c r="RZ15" s="6"/>
      <c r="SA15" s="6"/>
      <c r="SB15" s="6"/>
      <c r="SC15" s="6"/>
      <c r="SD15" s="6"/>
      <c r="SE15" s="6"/>
      <c r="SF15" s="6"/>
      <c r="SG15" s="6"/>
      <c r="SH15" s="6"/>
      <c r="SI15" s="6"/>
      <c r="SJ15" s="6"/>
      <c r="SK15" s="6"/>
      <c r="SL15" s="6"/>
      <c r="SM15" s="6"/>
      <c r="SN15" s="6"/>
      <c r="SO15" s="6"/>
      <c r="SP15" s="6"/>
      <c r="SQ15" s="6"/>
      <c r="SR15" s="6"/>
      <c r="SS15" s="6"/>
      <c r="ST15" s="6"/>
      <c r="SU15" s="6"/>
      <c r="SV15" s="6"/>
      <c r="SW15" s="6"/>
      <c r="SX15" s="6"/>
      <c r="SY15" s="6"/>
      <c r="SZ15" s="6"/>
      <c r="TA15" s="6"/>
      <c r="TB15" s="6"/>
      <c r="TC15" s="6"/>
      <c r="TD15" s="6"/>
      <c r="TE15" s="6"/>
      <c r="TF15" s="6"/>
      <c r="TG15" s="6"/>
      <c r="TH15" s="6"/>
      <c r="TI15" s="6"/>
      <c r="TJ15" s="6"/>
      <c r="TK15" s="6"/>
      <c r="TL15" s="6"/>
      <c r="TM15" s="6"/>
      <c r="TN15" s="6"/>
      <c r="TO15" s="6"/>
      <c r="TP15" s="6"/>
      <c r="TQ15" s="6"/>
      <c r="TR15" s="6"/>
      <c r="TS15" s="6"/>
      <c r="TT15" s="6"/>
      <c r="TU15" s="6"/>
      <c r="TV15" s="6"/>
      <c r="TW15" s="6"/>
      <c r="TX15" s="6"/>
      <c r="TY15" s="6"/>
      <c r="TZ15" s="6"/>
      <c r="UA15" s="6"/>
      <c r="UB15" s="6"/>
      <c r="UC15" s="6"/>
      <c r="UD15" s="6"/>
      <c r="UE15" s="6"/>
      <c r="UF15" s="6"/>
      <c r="UG15" s="6"/>
      <c r="UH15" s="6"/>
      <c r="UI15" s="6"/>
      <c r="UJ15" s="6"/>
      <c r="UK15" s="6"/>
      <c r="UL15" s="6"/>
      <c r="UM15" s="6"/>
      <c r="UN15" s="6"/>
      <c r="UO15" s="6"/>
      <c r="UP15" s="6"/>
      <c r="UQ15" s="6"/>
      <c r="UR15" s="6"/>
      <c r="US15" s="6"/>
      <c r="UT15" s="6"/>
      <c r="UU15" s="6"/>
      <c r="UV15" s="6"/>
      <c r="UW15" s="6"/>
      <c r="UX15" s="6"/>
      <c r="UY15" s="6"/>
      <c r="UZ15" s="6"/>
      <c r="VA15" s="6"/>
      <c r="VB15" s="6"/>
      <c r="VC15" s="6"/>
      <c r="VD15" s="6"/>
      <c r="VE15" s="6"/>
      <c r="VF15" s="6"/>
      <c r="VG15" s="6"/>
      <c r="VH15" s="6"/>
      <c r="VI15" s="6"/>
      <c r="VJ15" s="6"/>
      <c r="VK15" s="6"/>
      <c r="VL15" s="6"/>
      <c r="VM15" s="6"/>
      <c r="VN15" s="6"/>
      <c r="VO15" s="6"/>
      <c r="VP15" s="6"/>
      <c r="VQ15" s="6"/>
      <c r="VR15" s="6"/>
      <c r="VS15" s="6"/>
      <c r="VT15" s="6"/>
      <c r="VU15" s="6"/>
      <c r="VV15" s="6"/>
      <c r="VW15" s="6"/>
      <c r="VX15" s="6"/>
      <c r="VY15" s="6"/>
      <c r="VZ15" s="6"/>
      <c r="WA15" s="6"/>
      <c r="WB15" s="6"/>
      <c r="WC15" s="6"/>
      <c r="WD15" s="6"/>
      <c r="WE15" s="6"/>
      <c r="WF15" s="6"/>
      <c r="WG15" s="6"/>
      <c r="WH15" s="6"/>
      <c r="WI15" s="6"/>
      <c r="WJ15" s="6"/>
      <c r="WK15" s="6"/>
      <c r="WL15" s="6"/>
      <c r="WM15" s="6"/>
      <c r="WN15" s="6"/>
      <c r="WO15" s="6"/>
      <c r="WP15" s="6"/>
      <c r="WQ15" s="6"/>
      <c r="WR15" s="6"/>
      <c r="WS15" s="6"/>
      <c r="WT15" s="6"/>
      <c r="WU15" s="6"/>
      <c r="WV15" s="6"/>
      <c r="WW15" s="6"/>
      <c r="WX15" s="6"/>
      <c r="WY15" s="6"/>
      <c r="WZ15" s="6"/>
      <c r="XA15" s="6"/>
      <c r="XB15" s="6"/>
      <c r="XC15" s="6"/>
      <c r="XD15" s="6"/>
      <c r="XE15" s="6"/>
      <c r="XF15" s="6"/>
      <c r="XG15" s="6"/>
      <c r="XH15" s="6"/>
      <c r="XI15" s="6"/>
      <c r="XJ15" s="6"/>
      <c r="XK15" s="6"/>
      <c r="XL15" s="6"/>
      <c r="XM15" s="6"/>
      <c r="XN15" s="6"/>
      <c r="XO15" s="6"/>
      <c r="XP15" s="6"/>
      <c r="XQ15" s="6"/>
      <c r="XR15" s="6"/>
      <c r="XS15" s="6"/>
      <c r="XT15" s="6"/>
      <c r="XU15" s="6"/>
      <c r="XV15" s="6"/>
      <c r="XW15" s="6"/>
      <c r="XX15" s="6"/>
      <c r="XY15" s="6"/>
      <c r="XZ15" s="6"/>
      <c r="YA15" s="6"/>
      <c r="YB15" s="6"/>
      <c r="YC15" s="6"/>
      <c r="YD15" s="6"/>
      <c r="YE15" s="6"/>
      <c r="YF15" s="6"/>
      <c r="YG15" s="6"/>
      <c r="YH15" s="6"/>
      <c r="YI15" s="6"/>
      <c r="YJ15" s="6"/>
      <c r="YK15" s="6"/>
      <c r="YL15" s="6"/>
      <c r="YM15" s="6"/>
      <c r="YN15" s="6"/>
      <c r="YO15" s="6"/>
      <c r="YP15" s="6"/>
      <c r="YQ15" s="6"/>
      <c r="YR15" s="6"/>
      <c r="YS15" s="6"/>
      <c r="YT15" s="6"/>
      <c r="YU15" s="6"/>
      <c r="YV15" s="6"/>
      <c r="YW15" s="6"/>
      <c r="YX15" s="6"/>
      <c r="YY15" s="6"/>
      <c r="YZ15" s="6"/>
      <c r="ZA15" s="6"/>
      <c r="ZB15" s="6"/>
      <c r="ZC15" s="6"/>
      <c r="ZD15" s="6"/>
      <c r="ZE15" s="6"/>
      <c r="ZF15" s="6"/>
      <c r="ZG15" s="6"/>
      <c r="ZH15" s="6"/>
      <c r="ZI15" s="6"/>
      <c r="ZJ15" s="6"/>
      <c r="ZK15" s="6"/>
      <c r="ZL15" s="6"/>
      <c r="ZM15" s="6"/>
      <c r="ZN15" s="6"/>
      <c r="ZO15" s="6"/>
      <c r="ZP15" s="6"/>
      <c r="ZQ15" s="6"/>
      <c r="ZR15" s="6"/>
      <c r="ZS15" s="6"/>
      <c r="ZT15" s="6"/>
      <c r="ZU15" s="6"/>
      <c r="ZV15" s="6"/>
      <c r="ZW15" s="6"/>
      <c r="ZX15" s="6"/>
      <c r="ZY15" s="6"/>
      <c r="ZZ15" s="6"/>
      <c r="AAA15" s="6"/>
      <c r="AAB15" s="6"/>
      <c r="AAC15" s="6"/>
      <c r="AAD15" s="6"/>
      <c r="AAE15" s="6"/>
      <c r="AAF15" s="6"/>
      <c r="AAG15" s="6"/>
      <c r="AAH15" s="6"/>
      <c r="AAI15" s="6"/>
      <c r="AAJ15" s="6"/>
      <c r="AAK15" s="6"/>
      <c r="AAL15" s="6"/>
      <c r="AAM15" s="6"/>
      <c r="AAN15" s="6"/>
      <c r="AAO15" s="6"/>
      <c r="AAP15" s="6"/>
      <c r="AAQ15" s="6"/>
      <c r="AAR15" s="6"/>
      <c r="AAS15" s="6"/>
      <c r="AAT15" s="6"/>
      <c r="AAU15" s="6"/>
      <c r="AAV15" s="6"/>
      <c r="AAW15" s="6"/>
      <c r="AAX15" s="6"/>
      <c r="AAY15" s="6"/>
      <c r="AAZ15" s="6"/>
      <c r="ABA15" s="6"/>
      <c r="ABB15" s="6"/>
      <c r="ABC15" s="6"/>
      <c r="ABD15" s="6"/>
      <c r="ABE15" s="6"/>
      <c r="ABF15" s="6"/>
      <c r="ABG15" s="6"/>
      <c r="ABH15" s="6"/>
      <c r="ABI15" s="6"/>
      <c r="ABJ15" s="6"/>
      <c r="ABK15" s="6"/>
      <c r="ABL15" s="6"/>
      <c r="ABM15" s="6"/>
      <c r="ABN15" s="6"/>
      <c r="ABO15" s="6"/>
      <c r="ABP15" s="6"/>
      <c r="ABQ15" s="6"/>
      <c r="ABR15" s="6"/>
      <c r="ABS15" s="6"/>
      <c r="ABT15" s="6"/>
      <c r="ABU15" s="6"/>
      <c r="ABV15" s="6"/>
      <c r="ABW15" s="6"/>
      <c r="ABX15" s="6"/>
      <c r="ABY15" s="6"/>
      <c r="ABZ15" s="6"/>
      <c r="ACA15" s="6"/>
      <c r="ACB15" s="6"/>
      <c r="ACC15" s="6"/>
      <c r="ACD15" s="6"/>
      <c r="ACE15" s="6"/>
      <c r="ACF15" s="6"/>
      <c r="ACG15" s="6"/>
      <c r="ACH15" s="6"/>
      <c r="ACI15" s="6"/>
      <c r="ACJ15" s="6"/>
      <c r="ACK15" s="6"/>
      <c r="ACL15" s="6"/>
      <c r="ACM15" s="6"/>
      <c r="ACN15" s="6"/>
      <c r="ACO15" s="6"/>
      <c r="ACP15" s="6"/>
      <c r="ACQ15" s="6"/>
      <c r="ACR15" s="6"/>
      <c r="ACS15" s="6"/>
      <c r="ACT15" s="6"/>
      <c r="ACU15" s="6"/>
      <c r="ACV15" s="6"/>
      <c r="ACW15" s="6"/>
      <c r="ACX15" s="6"/>
      <c r="ACY15" s="6"/>
      <c r="ACZ15" s="6"/>
      <c r="ADA15" s="6"/>
      <c r="ADB15" s="6"/>
      <c r="ADC15" s="6"/>
      <c r="ADD15" s="6"/>
      <c r="ADE15" s="6"/>
      <c r="ADF15" s="6"/>
      <c r="ADG15" s="6"/>
      <c r="ADH15" s="6"/>
      <c r="ADI15" s="6"/>
      <c r="ADJ15" s="6"/>
      <c r="ADK15" s="6"/>
      <c r="ADL15" s="6"/>
      <c r="ADM15" s="6"/>
      <c r="ADN15" s="6"/>
      <c r="ADO15" s="6"/>
      <c r="ADP15" s="6"/>
      <c r="ADQ15" s="6"/>
      <c r="ADR15" s="6"/>
      <c r="ADS15" s="6"/>
      <c r="ADT15" s="6"/>
      <c r="ADU15" s="6"/>
      <c r="ADV15" s="6"/>
      <c r="ADW15" s="6"/>
      <c r="ADX15" s="6"/>
      <c r="ADY15" s="6"/>
      <c r="ADZ15" s="6"/>
      <c r="AEA15" s="6"/>
      <c r="AEB15" s="6"/>
      <c r="AEC15" s="6"/>
      <c r="AED15" s="6"/>
      <c r="AEE15" s="6"/>
      <c r="AEF15" s="6"/>
      <c r="AEG15" s="6"/>
      <c r="AEH15" s="6"/>
      <c r="AEI15" s="6"/>
      <c r="AEJ15" s="6"/>
      <c r="AEK15" s="6"/>
      <c r="AEL15" s="6"/>
      <c r="AEM15" s="6"/>
      <c r="AEN15" s="6"/>
      <c r="AEO15" s="6"/>
      <c r="AEP15" s="6"/>
      <c r="AEQ15" s="6"/>
      <c r="AER15" s="6"/>
      <c r="AES15" s="6"/>
      <c r="AET15" s="6"/>
      <c r="AEU15" s="6"/>
      <c r="AEV15" s="6"/>
      <c r="AEW15" s="6"/>
      <c r="AEX15" s="6"/>
      <c r="AEY15" s="6"/>
      <c r="AEZ15" s="6"/>
      <c r="AFA15" s="6"/>
      <c r="AFB15" s="6"/>
      <c r="AFC15" s="6"/>
      <c r="AFD15" s="6"/>
      <c r="AFE15" s="6"/>
      <c r="AFF15" s="6"/>
      <c r="AFG15" s="6"/>
      <c r="AFH15" s="6"/>
      <c r="AFI15" s="6"/>
      <c r="AFJ15" s="6"/>
      <c r="AFK15" s="6"/>
      <c r="AFL15" s="6"/>
      <c r="AFM15" s="6"/>
      <c r="AFN15" s="6"/>
      <c r="AFO15" s="6"/>
      <c r="AFP15" s="6"/>
      <c r="AFQ15" s="6"/>
      <c r="AFR15" s="6"/>
      <c r="AFS15" s="6"/>
      <c r="AFT15" s="6"/>
      <c r="AFU15" s="6"/>
      <c r="AFV15" s="6"/>
      <c r="AFW15" s="6"/>
      <c r="AFX15" s="6"/>
      <c r="AFY15" s="6"/>
      <c r="AFZ15" s="6"/>
      <c r="AGA15" s="6"/>
      <c r="AGB15" s="6"/>
      <c r="AGC15" s="6"/>
      <c r="AGD15" s="6"/>
      <c r="AGE15" s="6"/>
      <c r="AGF15" s="6"/>
      <c r="AGG15" s="6"/>
      <c r="AGH15" s="6"/>
      <c r="AGI15" s="6"/>
      <c r="AGJ15" s="6"/>
      <c r="AGK15" s="6"/>
      <c r="AGL15" s="6"/>
      <c r="AGM15" s="6"/>
      <c r="AGN15" s="6"/>
      <c r="AGO15" s="6"/>
      <c r="AGP15" s="6"/>
      <c r="AGQ15" s="6"/>
      <c r="AGR15" s="6"/>
      <c r="AGS15" s="6"/>
      <c r="AGT15" s="6"/>
      <c r="AGU15" s="6"/>
      <c r="AGV15" s="6"/>
      <c r="AGW15" s="6"/>
      <c r="AGX15" s="6"/>
      <c r="AGY15" s="6"/>
      <c r="AGZ15" s="6"/>
      <c r="AHA15" s="6"/>
      <c r="AHB15" s="6"/>
      <c r="AHC15" s="6"/>
      <c r="AHD15" s="6"/>
      <c r="AHE15" s="6"/>
      <c r="AHF15" s="6"/>
      <c r="AHG15" s="6"/>
      <c r="AHH15" s="6"/>
      <c r="AHI15" s="6"/>
      <c r="AHJ15" s="6"/>
      <c r="AHK15" s="6"/>
      <c r="AHL15" s="6"/>
      <c r="AHM15" s="6"/>
      <c r="AHN15" s="6"/>
      <c r="AHO15" s="6"/>
      <c r="AHP15" s="6"/>
      <c r="AHQ15" s="6"/>
      <c r="AHR15" s="6"/>
      <c r="AHS15" s="6"/>
      <c r="AHT15" s="6"/>
      <c r="AHU15" s="6"/>
      <c r="AHV15" s="6"/>
      <c r="AHW15" s="6"/>
      <c r="AHX15" s="6"/>
      <c r="AHY15" s="6"/>
      <c r="AHZ15" s="6"/>
      <c r="AIA15" s="6"/>
      <c r="AIB15" s="6"/>
      <c r="AIC15" s="6"/>
      <c r="AID15" s="6"/>
      <c r="AIE15" s="6"/>
      <c r="AIF15" s="6"/>
      <c r="AIG15" s="6"/>
      <c r="AIH15" s="6"/>
      <c r="AII15" s="6"/>
      <c r="AIJ15" s="6"/>
      <c r="AIK15" s="6"/>
      <c r="AIL15" s="6"/>
      <c r="AIM15" s="6"/>
      <c r="AIN15" s="6"/>
      <c r="AIO15" s="6"/>
      <c r="AIP15" s="6"/>
      <c r="AIQ15" s="6"/>
      <c r="AIR15" s="6"/>
      <c r="AIS15" s="6"/>
      <c r="AIT15" s="6"/>
      <c r="AIU15" s="6"/>
      <c r="AIV15" s="6"/>
      <c r="AIW15" s="6"/>
      <c r="AIX15" s="6"/>
      <c r="AIY15" s="6"/>
      <c r="AIZ15" s="6"/>
      <c r="AJA15" s="6"/>
      <c r="AJB15" s="6"/>
      <c r="AJC15" s="6"/>
      <c r="AJD15" s="6"/>
      <c r="AJE15" s="6"/>
      <c r="AJF15" s="6"/>
      <c r="AJG15" s="6"/>
      <c r="AJH15" s="6"/>
      <c r="AJI15" s="6"/>
      <c r="AJJ15" s="6"/>
      <c r="AJK15" s="6"/>
      <c r="AJL15" s="6"/>
      <c r="AJM15" s="6"/>
      <c r="AJN15" s="6"/>
      <c r="AJO15" s="6"/>
      <c r="AJP15" s="6"/>
      <c r="AJQ15" s="6"/>
      <c r="AJR15" s="6"/>
      <c r="AJS15" s="6"/>
      <c r="AJT15" s="6"/>
      <c r="AJU15" s="6"/>
      <c r="AJV15" s="6"/>
      <c r="AJW15" s="6"/>
      <c r="AJX15" s="6"/>
      <c r="AJY15" s="6"/>
      <c r="AJZ15" s="6"/>
      <c r="AKA15" s="6"/>
      <c r="AKB15" s="6"/>
      <c r="AKC15" s="6"/>
      <c r="AKD15" s="6"/>
      <c r="AKE15" s="6"/>
      <c r="AKF15" s="6"/>
      <c r="AKG15" s="6"/>
      <c r="AKH15" s="6"/>
      <c r="AKI15" s="6"/>
      <c r="AKJ15" s="6"/>
      <c r="AKK15" s="6"/>
      <c r="AKL15" s="6"/>
      <c r="AKM15" s="6"/>
      <c r="AKN15" s="6"/>
      <c r="AKO15" s="6"/>
    </row>
    <row r="16" spans="1:977" ht="66.75" customHeight="1" x14ac:dyDescent="0.25">
      <c r="A16" s="182"/>
      <c r="B16" s="182"/>
      <c r="C16" s="181"/>
      <c r="D16" s="181"/>
      <c r="E16" s="44" t="s">
        <v>37</v>
      </c>
      <c r="F16" s="7" t="s">
        <v>43</v>
      </c>
      <c r="G16" s="41" t="s">
        <v>44</v>
      </c>
      <c r="H16" s="181"/>
      <c r="I16" s="38" t="s">
        <v>6</v>
      </c>
      <c r="J16" s="46">
        <f t="shared" si="0"/>
        <v>1</v>
      </c>
      <c r="K16" s="7"/>
      <c r="L16" s="230"/>
      <c r="M16" s="162"/>
      <c r="N16" s="162"/>
      <c r="O16" s="40"/>
      <c r="P16" s="162"/>
      <c r="Q16" s="162"/>
      <c r="R16" s="162"/>
      <c r="S16" s="192"/>
      <c r="T16" s="196"/>
      <c r="U16" s="206"/>
      <c r="V16" s="203"/>
      <c r="W16" s="177"/>
      <c r="X16" s="177"/>
      <c r="Y16" s="196"/>
      <c r="Z16" s="196"/>
      <c r="AA16" s="196"/>
      <c r="AB16" s="177"/>
      <c r="AC16" s="177"/>
      <c r="AD16" s="177"/>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c r="OV16" s="6"/>
      <c r="OW16" s="6"/>
      <c r="OX16" s="6"/>
      <c r="OY16" s="6"/>
      <c r="OZ16" s="6"/>
      <c r="PA16" s="6"/>
      <c r="PB16" s="6"/>
      <c r="PC16" s="6"/>
      <c r="PD16" s="6"/>
      <c r="PE16" s="6"/>
      <c r="PF16" s="6"/>
      <c r="PG16" s="6"/>
      <c r="PH16" s="6"/>
      <c r="PI16" s="6"/>
      <c r="PJ16" s="6"/>
      <c r="PK16" s="6"/>
      <c r="PL16" s="6"/>
      <c r="PM16" s="6"/>
      <c r="PN16" s="6"/>
      <c r="PO16" s="6"/>
      <c r="PP16" s="6"/>
      <c r="PQ16" s="6"/>
      <c r="PR16" s="6"/>
      <c r="PS16" s="6"/>
      <c r="PT16" s="6"/>
      <c r="PU16" s="6"/>
      <c r="PV16" s="6"/>
      <c r="PW16" s="6"/>
      <c r="PX16" s="6"/>
      <c r="PY16" s="6"/>
      <c r="PZ16" s="6"/>
      <c r="QA16" s="6"/>
      <c r="QB16" s="6"/>
      <c r="QC16" s="6"/>
      <c r="QD16" s="6"/>
      <c r="QE16" s="6"/>
      <c r="QF16" s="6"/>
      <c r="QG16" s="6"/>
      <c r="QH16" s="6"/>
      <c r="QI16" s="6"/>
      <c r="QJ16" s="6"/>
      <c r="QK16" s="6"/>
      <c r="QL16" s="6"/>
      <c r="QM16" s="6"/>
      <c r="QN16" s="6"/>
      <c r="QO16" s="6"/>
      <c r="QP16" s="6"/>
      <c r="QQ16" s="6"/>
      <c r="QR16" s="6"/>
      <c r="QS16" s="6"/>
      <c r="QT16" s="6"/>
      <c r="QU16" s="6"/>
      <c r="QV16" s="6"/>
      <c r="QW16" s="6"/>
      <c r="QX16" s="6"/>
      <c r="QY16" s="6"/>
      <c r="QZ16" s="6"/>
      <c r="RA16" s="6"/>
      <c r="RB16" s="6"/>
      <c r="RC16" s="6"/>
      <c r="RD16" s="6"/>
      <c r="RE16" s="6"/>
      <c r="RF16" s="6"/>
      <c r="RG16" s="6"/>
      <c r="RH16" s="6"/>
      <c r="RI16" s="6"/>
      <c r="RJ16" s="6"/>
      <c r="RK16" s="6"/>
      <c r="RL16" s="6"/>
      <c r="RM16" s="6"/>
      <c r="RN16" s="6"/>
      <c r="RO16" s="6"/>
      <c r="RP16" s="6"/>
      <c r="RQ16" s="6"/>
      <c r="RR16" s="6"/>
      <c r="RS16" s="6"/>
      <c r="RT16" s="6"/>
      <c r="RU16" s="6"/>
      <c r="RV16" s="6"/>
      <c r="RW16" s="6"/>
      <c r="RX16" s="6"/>
      <c r="RY16" s="6"/>
      <c r="RZ16" s="6"/>
      <c r="SA16" s="6"/>
      <c r="SB16" s="6"/>
      <c r="SC16" s="6"/>
      <c r="SD16" s="6"/>
      <c r="SE16" s="6"/>
      <c r="SF16" s="6"/>
      <c r="SG16" s="6"/>
      <c r="SH16" s="6"/>
      <c r="SI16" s="6"/>
      <c r="SJ16" s="6"/>
      <c r="SK16" s="6"/>
      <c r="SL16" s="6"/>
      <c r="SM16" s="6"/>
      <c r="SN16" s="6"/>
      <c r="SO16" s="6"/>
      <c r="SP16" s="6"/>
      <c r="SQ16" s="6"/>
      <c r="SR16" s="6"/>
      <c r="SS16" s="6"/>
      <c r="ST16" s="6"/>
      <c r="SU16" s="6"/>
      <c r="SV16" s="6"/>
      <c r="SW16" s="6"/>
      <c r="SX16" s="6"/>
      <c r="SY16" s="6"/>
      <c r="SZ16" s="6"/>
      <c r="TA16" s="6"/>
      <c r="TB16" s="6"/>
      <c r="TC16" s="6"/>
      <c r="TD16" s="6"/>
      <c r="TE16" s="6"/>
      <c r="TF16" s="6"/>
      <c r="TG16" s="6"/>
      <c r="TH16" s="6"/>
      <c r="TI16" s="6"/>
      <c r="TJ16" s="6"/>
      <c r="TK16" s="6"/>
      <c r="TL16" s="6"/>
      <c r="TM16" s="6"/>
      <c r="TN16" s="6"/>
      <c r="TO16" s="6"/>
      <c r="TP16" s="6"/>
      <c r="TQ16" s="6"/>
      <c r="TR16" s="6"/>
      <c r="TS16" s="6"/>
      <c r="TT16" s="6"/>
      <c r="TU16" s="6"/>
      <c r="TV16" s="6"/>
      <c r="TW16" s="6"/>
      <c r="TX16" s="6"/>
      <c r="TY16" s="6"/>
      <c r="TZ16" s="6"/>
      <c r="UA16" s="6"/>
      <c r="UB16" s="6"/>
      <c r="UC16" s="6"/>
      <c r="UD16" s="6"/>
      <c r="UE16" s="6"/>
      <c r="UF16" s="6"/>
      <c r="UG16" s="6"/>
      <c r="UH16" s="6"/>
      <c r="UI16" s="6"/>
      <c r="UJ16" s="6"/>
      <c r="UK16" s="6"/>
      <c r="UL16" s="6"/>
      <c r="UM16" s="6"/>
      <c r="UN16" s="6"/>
      <c r="UO16" s="6"/>
      <c r="UP16" s="6"/>
      <c r="UQ16" s="6"/>
      <c r="UR16" s="6"/>
      <c r="US16" s="6"/>
      <c r="UT16" s="6"/>
      <c r="UU16" s="6"/>
      <c r="UV16" s="6"/>
      <c r="UW16" s="6"/>
      <c r="UX16" s="6"/>
      <c r="UY16" s="6"/>
      <c r="UZ16" s="6"/>
      <c r="VA16" s="6"/>
      <c r="VB16" s="6"/>
      <c r="VC16" s="6"/>
      <c r="VD16" s="6"/>
      <c r="VE16" s="6"/>
      <c r="VF16" s="6"/>
      <c r="VG16" s="6"/>
      <c r="VH16" s="6"/>
      <c r="VI16" s="6"/>
      <c r="VJ16" s="6"/>
      <c r="VK16" s="6"/>
      <c r="VL16" s="6"/>
      <c r="VM16" s="6"/>
      <c r="VN16" s="6"/>
      <c r="VO16" s="6"/>
      <c r="VP16" s="6"/>
      <c r="VQ16" s="6"/>
      <c r="VR16" s="6"/>
      <c r="VS16" s="6"/>
      <c r="VT16" s="6"/>
      <c r="VU16" s="6"/>
      <c r="VV16" s="6"/>
      <c r="VW16" s="6"/>
      <c r="VX16" s="6"/>
      <c r="VY16" s="6"/>
      <c r="VZ16" s="6"/>
      <c r="WA16" s="6"/>
      <c r="WB16" s="6"/>
      <c r="WC16" s="6"/>
      <c r="WD16" s="6"/>
      <c r="WE16" s="6"/>
      <c r="WF16" s="6"/>
      <c r="WG16" s="6"/>
      <c r="WH16" s="6"/>
      <c r="WI16" s="6"/>
      <c r="WJ16" s="6"/>
      <c r="WK16" s="6"/>
      <c r="WL16" s="6"/>
      <c r="WM16" s="6"/>
      <c r="WN16" s="6"/>
      <c r="WO16" s="6"/>
      <c r="WP16" s="6"/>
      <c r="WQ16" s="6"/>
      <c r="WR16" s="6"/>
      <c r="WS16" s="6"/>
      <c r="WT16" s="6"/>
      <c r="WU16" s="6"/>
      <c r="WV16" s="6"/>
      <c r="WW16" s="6"/>
      <c r="WX16" s="6"/>
      <c r="WY16" s="6"/>
      <c r="WZ16" s="6"/>
      <c r="XA16" s="6"/>
      <c r="XB16" s="6"/>
      <c r="XC16" s="6"/>
      <c r="XD16" s="6"/>
      <c r="XE16" s="6"/>
      <c r="XF16" s="6"/>
      <c r="XG16" s="6"/>
      <c r="XH16" s="6"/>
      <c r="XI16" s="6"/>
      <c r="XJ16" s="6"/>
      <c r="XK16" s="6"/>
      <c r="XL16" s="6"/>
      <c r="XM16" s="6"/>
      <c r="XN16" s="6"/>
      <c r="XO16" s="6"/>
      <c r="XP16" s="6"/>
      <c r="XQ16" s="6"/>
      <c r="XR16" s="6"/>
      <c r="XS16" s="6"/>
      <c r="XT16" s="6"/>
      <c r="XU16" s="6"/>
      <c r="XV16" s="6"/>
      <c r="XW16" s="6"/>
      <c r="XX16" s="6"/>
      <c r="XY16" s="6"/>
      <c r="XZ16" s="6"/>
      <c r="YA16" s="6"/>
      <c r="YB16" s="6"/>
      <c r="YC16" s="6"/>
      <c r="YD16" s="6"/>
      <c r="YE16" s="6"/>
      <c r="YF16" s="6"/>
      <c r="YG16" s="6"/>
      <c r="YH16" s="6"/>
      <c r="YI16" s="6"/>
      <c r="YJ16" s="6"/>
      <c r="YK16" s="6"/>
      <c r="YL16" s="6"/>
      <c r="YM16" s="6"/>
      <c r="YN16" s="6"/>
      <c r="YO16" s="6"/>
      <c r="YP16" s="6"/>
      <c r="YQ16" s="6"/>
      <c r="YR16" s="6"/>
      <c r="YS16" s="6"/>
      <c r="YT16" s="6"/>
      <c r="YU16" s="6"/>
      <c r="YV16" s="6"/>
      <c r="YW16" s="6"/>
      <c r="YX16" s="6"/>
      <c r="YY16" s="6"/>
      <c r="YZ16" s="6"/>
      <c r="ZA16" s="6"/>
      <c r="ZB16" s="6"/>
      <c r="ZC16" s="6"/>
      <c r="ZD16" s="6"/>
      <c r="ZE16" s="6"/>
      <c r="ZF16" s="6"/>
      <c r="ZG16" s="6"/>
      <c r="ZH16" s="6"/>
      <c r="ZI16" s="6"/>
      <c r="ZJ16" s="6"/>
      <c r="ZK16" s="6"/>
      <c r="ZL16" s="6"/>
      <c r="ZM16" s="6"/>
      <c r="ZN16" s="6"/>
      <c r="ZO16" s="6"/>
      <c r="ZP16" s="6"/>
      <c r="ZQ16" s="6"/>
      <c r="ZR16" s="6"/>
      <c r="ZS16" s="6"/>
      <c r="ZT16" s="6"/>
      <c r="ZU16" s="6"/>
      <c r="ZV16" s="6"/>
      <c r="ZW16" s="6"/>
      <c r="ZX16" s="6"/>
      <c r="ZY16" s="6"/>
      <c r="ZZ16" s="6"/>
      <c r="AAA16" s="6"/>
      <c r="AAB16" s="6"/>
      <c r="AAC16" s="6"/>
      <c r="AAD16" s="6"/>
      <c r="AAE16" s="6"/>
      <c r="AAF16" s="6"/>
      <c r="AAG16" s="6"/>
      <c r="AAH16" s="6"/>
      <c r="AAI16" s="6"/>
      <c r="AAJ16" s="6"/>
      <c r="AAK16" s="6"/>
      <c r="AAL16" s="6"/>
      <c r="AAM16" s="6"/>
      <c r="AAN16" s="6"/>
      <c r="AAO16" s="6"/>
      <c r="AAP16" s="6"/>
      <c r="AAQ16" s="6"/>
      <c r="AAR16" s="6"/>
      <c r="AAS16" s="6"/>
      <c r="AAT16" s="6"/>
      <c r="AAU16" s="6"/>
      <c r="AAV16" s="6"/>
      <c r="AAW16" s="6"/>
      <c r="AAX16" s="6"/>
      <c r="AAY16" s="6"/>
      <c r="AAZ16" s="6"/>
      <c r="ABA16" s="6"/>
      <c r="ABB16" s="6"/>
      <c r="ABC16" s="6"/>
      <c r="ABD16" s="6"/>
      <c r="ABE16" s="6"/>
      <c r="ABF16" s="6"/>
      <c r="ABG16" s="6"/>
      <c r="ABH16" s="6"/>
      <c r="ABI16" s="6"/>
      <c r="ABJ16" s="6"/>
      <c r="ABK16" s="6"/>
      <c r="ABL16" s="6"/>
      <c r="ABM16" s="6"/>
      <c r="ABN16" s="6"/>
      <c r="ABO16" s="6"/>
      <c r="ABP16" s="6"/>
      <c r="ABQ16" s="6"/>
      <c r="ABR16" s="6"/>
      <c r="ABS16" s="6"/>
      <c r="ABT16" s="6"/>
      <c r="ABU16" s="6"/>
      <c r="ABV16" s="6"/>
      <c r="ABW16" s="6"/>
      <c r="ABX16" s="6"/>
      <c r="ABY16" s="6"/>
      <c r="ABZ16" s="6"/>
      <c r="ACA16" s="6"/>
      <c r="ACB16" s="6"/>
      <c r="ACC16" s="6"/>
      <c r="ACD16" s="6"/>
      <c r="ACE16" s="6"/>
      <c r="ACF16" s="6"/>
      <c r="ACG16" s="6"/>
      <c r="ACH16" s="6"/>
      <c r="ACI16" s="6"/>
      <c r="ACJ16" s="6"/>
      <c r="ACK16" s="6"/>
      <c r="ACL16" s="6"/>
      <c r="ACM16" s="6"/>
      <c r="ACN16" s="6"/>
      <c r="ACO16" s="6"/>
      <c r="ACP16" s="6"/>
      <c r="ACQ16" s="6"/>
      <c r="ACR16" s="6"/>
      <c r="ACS16" s="6"/>
      <c r="ACT16" s="6"/>
      <c r="ACU16" s="6"/>
      <c r="ACV16" s="6"/>
      <c r="ACW16" s="6"/>
      <c r="ACX16" s="6"/>
      <c r="ACY16" s="6"/>
      <c r="ACZ16" s="6"/>
      <c r="ADA16" s="6"/>
      <c r="ADB16" s="6"/>
      <c r="ADC16" s="6"/>
      <c r="ADD16" s="6"/>
      <c r="ADE16" s="6"/>
      <c r="ADF16" s="6"/>
      <c r="ADG16" s="6"/>
      <c r="ADH16" s="6"/>
      <c r="ADI16" s="6"/>
      <c r="ADJ16" s="6"/>
      <c r="ADK16" s="6"/>
      <c r="ADL16" s="6"/>
      <c r="ADM16" s="6"/>
      <c r="ADN16" s="6"/>
      <c r="ADO16" s="6"/>
      <c r="ADP16" s="6"/>
      <c r="ADQ16" s="6"/>
      <c r="ADR16" s="6"/>
      <c r="ADS16" s="6"/>
      <c r="ADT16" s="6"/>
      <c r="ADU16" s="6"/>
      <c r="ADV16" s="6"/>
      <c r="ADW16" s="6"/>
      <c r="ADX16" s="6"/>
      <c r="ADY16" s="6"/>
      <c r="ADZ16" s="6"/>
      <c r="AEA16" s="6"/>
      <c r="AEB16" s="6"/>
      <c r="AEC16" s="6"/>
      <c r="AED16" s="6"/>
      <c r="AEE16" s="6"/>
      <c r="AEF16" s="6"/>
      <c r="AEG16" s="6"/>
      <c r="AEH16" s="6"/>
      <c r="AEI16" s="6"/>
      <c r="AEJ16" s="6"/>
      <c r="AEK16" s="6"/>
      <c r="AEL16" s="6"/>
      <c r="AEM16" s="6"/>
      <c r="AEN16" s="6"/>
      <c r="AEO16" s="6"/>
      <c r="AEP16" s="6"/>
      <c r="AEQ16" s="6"/>
      <c r="AER16" s="6"/>
      <c r="AES16" s="6"/>
      <c r="AET16" s="6"/>
      <c r="AEU16" s="6"/>
      <c r="AEV16" s="6"/>
      <c r="AEW16" s="6"/>
      <c r="AEX16" s="6"/>
      <c r="AEY16" s="6"/>
      <c r="AEZ16" s="6"/>
      <c r="AFA16" s="6"/>
      <c r="AFB16" s="6"/>
      <c r="AFC16" s="6"/>
      <c r="AFD16" s="6"/>
      <c r="AFE16" s="6"/>
      <c r="AFF16" s="6"/>
      <c r="AFG16" s="6"/>
      <c r="AFH16" s="6"/>
      <c r="AFI16" s="6"/>
      <c r="AFJ16" s="6"/>
      <c r="AFK16" s="6"/>
      <c r="AFL16" s="6"/>
      <c r="AFM16" s="6"/>
      <c r="AFN16" s="6"/>
      <c r="AFO16" s="6"/>
      <c r="AFP16" s="6"/>
      <c r="AFQ16" s="6"/>
      <c r="AFR16" s="6"/>
      <c r="AFS16" s="6"/>
      <c r="AFT16" s="6"/>
      <c r="AFU16" s="6"/>
      <c r="AFV16" s="6"/>
      <c r="AFW16" s="6"/>
      <c r="AFX16" s="6"/>
      <c r="AFY16" s="6"/>
      <c r="AFZ16" s="6"/>
      <c r="AGA16" s="6"/>
      <c r="AGB16" s="6"/>
      <c r="AGC16" s="6"/>
      <c r="AGD16" s="6"/>
      <c r="AGE16" s="6"/>
      <c r="AGF16" s="6"/>
      <c r="AGG16" s="6"/>
      <c r="AGH16" s="6"/>
      <c r="AGI16" s="6"/>
      <c r="AGJ16" s="6"/>
      <c r="AGK16" s="6"/>
      <c r="AGL16" s="6"/>
      <c r="AGM16" s="6"/>
      <c r="AGN16" s="6"/>
      <c r="AGO16" s="6"/>
      <c r="AGP16" s="6"/>
      <c r="AGQ16" s="6"/>
      <c r="AGR16" s="6"/>
      <c r="AGS16" s="6"/>
      <c r="AGT16" s="6"/>
      <c r="AGU16" s="6"/>
      <c r="AGV16" s="6"/>
      <c r="AGW16" s="6"/>
      <c r="AGX16" s="6"/>
      <c r="AGY16" s="6"/>
      <c r="AGZ16" s="6"/>
      <c r="AHA16" s="6"/>
      <c r="AHB16" s="6"/>
      <c r="AHC16" s="6"/>
      <c r="AHD16" s="6"/>
      <c r="AHE16" s="6"/>
      <c r="AHF16" s="6"/>
      <c r="AHG16" s="6"/>
      <c r="AHH16" s="6"/>
      <c r="AHI16" s="6"/>
      <c r="AHJ16" s="6"/>
      <c r="AHK16" s="6"/>
      <c r="AHL16" s="6"/>
      <c r="AHM16" s="6"/>
      <c r="AHN16" s="6"/>
      <c r="AHO16" s="6"/>
      <c r="AHP16" s="6"/>
      <c r="AHQ16" s="6"/>
      <c r="AHR16" s="6"/>
      <c r="AHS16" s="6"/>
      <c r="AHT16" s="6"/>
      <c r="AHU16" s="6"/>
      <c r="AHV16" s="6"/>
      <c r="AHW16" s="6"/>
      <c r="AHX16" s="6"/>
      <c r="AHY16" s="6"/>
      <c r="AHZ16" s="6"/>
      <c r="AIA16" s="6"/>
      <c r="AIB16" s="6"/>
      <c r="AIC16" s="6"/>
      <c r="AID16" s="6"/>
      <c r="AIE16" s="6"/>
      <c r="AIF16" s="6"/>
      <c r="AIG16" s="6"/>
      <c r="AIH16" s="6"/>
      <c r="AII16" s="6"/>
      <c r="AIJ16" s="6"/>
      <c r="AIK16" s="6"/>
      <c r="AIL16" s="6"/>
      <c r="AIM16" s="6"/>
      <c r="AIN16" s="6"/>
      <c r="AIO16" s="6"/>
      <c r="AIP16" s="6"/>
      <c r="AIQ16" s="6"/>
      <c r="AIR16" s="6"/>
      <c r="AIS16" s="6"/>
      <c r="AIT16" s="6"/>
      <c r="AIU16" s="6"/>
      <c r="AIV16" s="6"/>
      <c r="AIW16" s="6"/>
      <c r="AIX16" s="6"/>
      <c r="AIY16" s="6"/>
      <c r="AIZ16" s="6"/>
      <c r="AJA16" s="6"/>
      <c r="AJB16" s="6"/>
      <c r="AJC16" s="6"/>
      <c r="AJD16" s="6"/>
      <c r="AJE16" s="6"/>
      <c r="AJF16" s="6"/>
      <c r="AJG16" s="6"/>
      <c r="AJH16" s="6"/>
      <c r="AJI16" s="6"/>
      <c r="AJJ16" s="6"/>
      <c r="AJK16" s="6"/>
      <c r="AJL16" s="6"/>
      <c r="AJM16" s="6"/>
      <c r="AJN16" s="6"/>
      <c r="AJO16" s="6"/>
      <c r="AJP16" s="6"/>
      <c r="AJQ16" s="6"/>
      <c r="AJR16" s="6"/>
      <c r="AJS16" s="6"/>
      <c r="AJT16" s="6"/>
      <c r="AJU16" s="6"/>
      <c r="AJV16" s="6"/>
      <c r="AJW16" s="6"/>
      <c r="AJX16" s="6"/>
      <c r="AJY16" s="6"/>
      <c r="AJZ16" s="6"/>
      <c r="AKA16" s="6"/>
      <c r="AKB16" s="6"/>
      <c r="AKC16" s="6"/>
      <c r="AKD16" s="6"/>
      <c r="AKE16" s="6"/>
      <c r="AKF16" s="6"/>
      <c r="AKG16" s="6"/>
      <c r="AKH16" s="6"/>
      <c r="AKI16" s="6"/>
      <c r="AKJ16" s="6"/>
      <c r="AKK16" s="6"/>
      <c r="AKL16" s="6"/>
      <c r="AKM16" s="6"/>
      <c r="AKN16" s="6"/>
      <c r="AKO16" s="6"/>
    </row>
    <row r="17" spans="1:977" ht="92.25" customHeight="1" x14ac:dyDescent="0.25">
      <c r="A17" s="182"/>
      <c r="B17" s="182"/>
      <c r="C17" s="180" t="s">
        <v>45</v>
      </c>
      <c r="D17" s="160" t="s">
        <v>46</v>
      </c>
      <c r="E17" s="44" t="s">
        <v>37</v>
      </c>
      <c r="F17" s="7" t="s">
        <v>47</v>
      </c>
      <c r="G17" s="41"/>
      <c r="H17" s="180" t="s">
        <v>48</v>
      </c>
      <c r="I17" s="47" t="s">
        <v>6</v>
      </c>
      <c r="J17" s="47">
        <f t="shared" si="0"/>
        <v>1</v>
      </c>
      <c r="K17" s="47"/>
      <c r="L17" s="242" t="s">
        <v>396</v>
      </c>
      <c r="M17" s="160" t="s">
        <v>460</v>
      </c>
      <c r="N17" s="160" t="s">
        <v>461</v>
      </c>
      <c r="O17" s="47"/>
      <c r="P17" s="160" t="s">
        <v>464</v>
      </c>
      <c r="Q17" s="160" t="s">
        <v>391</v>
      </c>
      <c r="R17" s="160" t="s">
        <v>381</v>
      </c>
      <c r="S17" s="186"/>
      <c r="T17" s="186"/>
      <c r="U17" s="205"/>
      <c r="V17" s="160" t="s">
        <v>357</v>
      </c>
      <c r="W17" s="160"/>
      <c r="X17" s="242" t="s">
        <v>396</v>
      </c>
      <c r="Y17" s="186"/>
      <c r="Z17" s="186"/>
      <c r="AA17" s="186"/>
      <c r="AB17" s="160"/>
      <c r="AC17" s="160"/>
      <c r="AD17" s="160"/>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6"/>
      <c r="MU17" s="6"/>
      <c r="MV17" s="6"/>
      <c r="MW17" s="6"/>
      <c r="MX17" s="6"/>
      <c r="MY17" s="6"/>
      <c r="MZ17" s="6"/>
      <c r="NA17" s="6"/>
      <c r="NB17" s="6"/>
      <c r="NC17" s="6"/>
      <c r="ND17" s="6"/>
      <c r="NE17" s="6"/>
      <c r="NF17" s="6"/>
      <c r="NG17" s="6"/>
      <c r="NH17" s="6"/>
      <c r="NI17" s="6"/>
      <c r="NJ17" s="6"/>
      <c r="NK17" s="6"/>
      <c r="NL17" s="6"/>
      <c r="NM17" s="6"/>
      <c r="NN17" s="6"/>
      <c r="NO17" s="6"/>
      <c r="NP17" s="6"/>
      <c r="NQ17" s="6"/>
      <c r="NR17" s="6"/>
      <c r="NS17" s="6"/>
      <c r="NT17" s="6"/>
      <c r="NU17" s="6"/>
      <c r="NV17" s="6"/>
      <c r="NW17" s="6"/>
      <c r="NX17" s="6"/>
      <c r="NY17" s="6"/>
      <c r="NZ17" s="6"/>
      <c r="OA17" s="6"/>
      <c r="OB17" s="6"/>
      <c r="OC17" s="6"/>
      <c r="OD17" s="6"/>
      <c r="OE17" s="6"/>
      <c r="OF17" s="6"/>
      <c r="OG17" s="6"/>
      <c r="OH17" s="6"/>
      <c r="OI17" s="6"/>
      <c r="OJ17" s="6"/>
      <c r="OK17" s="6"/>
      <c r="OL17" s="6"/>
      <c r="OM17" s="6"/>
      <c r="ON17" s="6"/>
      <c r="OO17" s="6"/>
      <c r="OP17" s="6"/>
      <c r="OQ17" s="6"/>
      <c r="OR17" s="6"/>
      <c r="OS17" s="6"/>
      <c r="OT17" s="6"/>
      <c r="OU17" s="6"/>
      <c r="OV17" s="6"/>
      <c r="OW17" s="6"/>
      <c r="OX17" s="6"/>
      <c r="OY17" s="6"/>
      <c r="OZ17" s="6"/>
      <c r="PA17" s="6"/>
      <c r="PB17" s="6"/>
      <c r="PC17" s="6"/>
      <c r="PD17" s="6"/>
      <c r="PE17" s="6"/>
      <c r="PF17" s="6"/>
      <c r="PG17" s="6"/>
      <c r="PH17" s="6"/>
      <c r="PI17" s="6"/>
      <c r="PJ17" s="6"/>
      <c r="PK17" s="6"/>
      <c r="PL17" s="6"/>
      <c r="PM17" s="6"/>
      <c r="PN17" s="6"/>
      <c r="PO17" s="6"/>
      <c r="PP17" s="6"/>
      <c r="PQ17" s="6"/>
      <c r="PR17" s="6"/>
      <c r="PS17" s="6"/>
      <c r="PT17" s="6"/>
      <c r="PU17" s="6"/>
      <c r="PV17" s="6"/>
      <c r="PW17" s="6"/>
      <c r="PX17" s="6"/>
      <c r="PY17" s="6"/>
      <c r="PZ17" s="6"/>
      <c r="QA17" s="6"/>
      <c r="QB17" s="6"/>
      <c r="QC17" s="6"/>
      <c r="QD17" s="6"/>
      <c r="QE17" s="6"/>
      <c r="QF17" s="6"/>
      <c r="QG17" s="6"/>
      <c r="QH17" s="6"/>
      <c r="QI17" s="6"/>
      <c r="QJ17" s="6"/>
      <c r="QK17" s="6"/>
      <c r="QL17" s="6"/>
      <c r="QM17" s="6"/>
      <c r="QN17" s="6"/>
      <c r="QO17" s="6"/>
      <c r="QP17" s="6"/>
      <c r="QQ17" s="6"/>
      <c r="QR17" s="6"/>
      <c r="QS17" s="6"/>
      <c r="QT17" s="6"/>
      <c r="QU17" s="6"/>
      <c r="QV17" s="6"/>
      <c r="QW17" s="6"/>
      <c r="QX17" s="6"/>
      <c r="QY17" s="6"/>
      <c r="QZ17" s="6"/>
      <c r="RA17" s="6"/>
      <c r="RB17" s="6"/>
      <c r="RC17" s="6"/>
      <c r="RD17" s="6"/>
      <c r="RE17" s="6"/>
      <c r="RF17" s="6"/>
      <c r="RG17" s="6"/>
      <c r="RH17" s="6"/>
      <c r="RI17" s="6"/>
      <c r="RJ17" s="6"/>
      <c r="RK17" s="6"/>
      <c r="RL17" s="6"/>
      <c r="RM17" s="6"/>
      <c r="RN17" s="6"/>
      <c r="RO17" s="6"/>
      <c r="RP17" s="6"/>
      <c r="RQ17" s="6"/>
      <c r="RR17" s="6"/>
      <c r="RS17" s="6"/>
      <c r="RT17" s="6"/>
      <c r="RU17" s="6"/>
      <c r="RV17" s="6"/>
      <c r="RW17" s="6"/>
      <c r="RX17" s="6"/>
      <c r="RY17" s="6"/>
      <c r="RZ17" s="6"/>
      <c r="SA17" s="6"/>
      <c r="SB17" s="6"/>
      <c r="SC17" s="6"/>
      <c r="SD17" s="6"/>
      <c r="SE17" s="6"/>
      <c r="SF17" s="6"/>
      <c r="SG17" s="6"/>
      <c r="SH17" s="6"/>
      <c r="SI17" s="6"/>
      <c r="SJ17" s="6"/>
      <c r="SK17" s="6"/>
      <c r="SL17" s="6"/>
      <c r="SM17" s="6"/>
      <c r="SN17" s="6"/>
      <c r="SO17" s="6"/>
      <c r="SP17" s="6"/>
      <c r="SQ17" s="6"/>
      <c r="SR17" s="6"/>
      <c r="SS17" s="6"/>
      <c r="ST17" s="6"/>
      <c r="SU17" s="6"/>
      <c r="SV17" s="6"/>
      <c r="SW17" s="6"/>
      <c r="SX17" s="6"/>
      <c r="SY17" s="6"/>
      <c r="SZ17" s="6"/>
      <c r="TA17" s="6"/>
      <c r="TB17" s="6"/>
      <c r="TC17" s="6"/>
      <c r="TD17" s="6"/>
      <c r="TE17" s="6"/>
      <c r="TF17" s="6"/>
      <c r="TG17" s="6"/>
      <c r="TH17" s="6"/>
      <c r="TI17" s="6"/>
      <c r="TJ17" s="6"/>
      <c r="TK17" s="6"/>
      <c r="TL17" s="6"/>
      <c r="TM17" s="6"/>
      <c r="TN17" s="6"/>
      <c r="TO17" s="6"/>
      <c r="TP17" s="6"/>
      <c r="TQ17" s="6"/>
      <c r="TR17" s="6"/>
      <c r="TS17" s="6"/>
      <c r="TT17" s="6"/>
      <c r="TU17" s="6"/>
      <c r="TV17" s="6"/>
      <c r="TW17" s="6"/>
      <c r="TX17" s="6"/>
      <c r="TY17" s="6"/>
      <c r="TZ17" s="6"/>
      <c r="UA17" s="6"/>
      <c r="UB17" s="6"/>
      <c r="UC17" s="6"/>
      <c r="UD17" s="6"/>
      <c r="UE17" s="6"/>
      <c r="UF17" s="6"/>
      <c r="UG17" s="6"/>
      <c r="UH17" s="6"/>
      <c r="UI17" s="6"/>
      <c r="UJ17" s="6"/>
      <c r="UK17" s="6"/>
      <c r="UL17" s="6"/>
      <c r="UM17" s="6"/>
      <c r="UN17" s="6"/>
      <c r="UO17" s="6"/>
      <c r="UP17" s="6"/>
      <c r="UQ17" s="6"/>
      <c r="UR17" s="6"/>
      <c r="US17" s="6"/>
      <c r="UT17" s="6"/>
      <c r="UU17" s="6"/>
      <c r="UV17" s="6"/>
      <c r="UW17" s="6"/>
      <c r="UX17" s="6"/>
      <c r="UY17" s="6"/>
      <c r="UZ17" s="6"/>
      <c r="VA17" s="6"/>
      <c r="VB17" s="6"/>
      <c r="VC17" s="6"/>
      <c r="VD17" s="6"/>
      <c r="VE17" s="6"/>
      <c r="VF17" s="6"/>
      <c r="VG17" s="6"/>
      <c r="VH17" s="6"/>
      <c r="VI17" s="6"/>
      <c r="VJ17" s="6"/>
      <c r="VK17" s="6"/>
      <c r="VL17" s="6"/>
      <c r="VM17" s="6"/>
      <c r="VN17" s="6"/>
      <c r="VO17" s="6"/>
      <c r="VP17" s="6"/>
      <c r="VQ17" s="6"/>
      <c r="VR17" s="6"/>
      <c r="VS17" s="6"/>
      <c r="VT17" s="6"/>
      <c r="VU17" s="6"/>
      <c r="VV17" s="6"/>
      <c r="VW17" s="6"/>
      <c r="VX17" s="6"/>
      <c r="VY17" s="6"/>
      <c r="VZ17" s="6"/>
      <c r="WA17" s="6"/>
      <c r="WB17" s="6"/>
      <c r="WC17" s="6"/>
      <c r="WD17" s="6"/>
      <c r="WE17" s="6"/>
      <c r="WF17" s="6"/>
      <c r="WG17" s="6"/>
      <c r="WH17" s="6"/>
      <c r="WI17" s="6"/>
      <c r="WJ17" s="6"/>
      <c r="WK17" s="6"/>
      <c r="WL17" s="6"/>
      <c r="WM17" s="6"/>
      <c r="WN17" s="6"/>
      <c r="WO17" s="6"/>
      <c r="WP17" s="6"/>
      <c r="WQ17" s="6"/>
      <c r="WR17" s="6"/>
      <c r="WS17" s="6"/>
      <c r="WT17" s="6"/>
      <c r="WU17" s="6"/>
      <c r="WV17" s="6"/>
      <c r="WW17" s="6"/>
      <c r="WX17" s="6"/>
      <c r="WY17" s="6"/>
      <c r="WZ17" s="6"/>
      <c r="XA17" s="6"/>
      <c r="XB17" s="6"/>
      <c r="XC17" s="6"/>
      <c r="XD17" s="6"/>
      <c r="XE17" s="6"/>
      <c r="XF17" s="6"/>
      <c r="XG17" s="6"/>
      <c r="XH17" s="6"/>
      <c r="XI17" s="6"/>
      <c r="XJ17" s="6"/>
      <c r="XK17" s="6"/>
      <c r="XL17" s="6"/>
      <c r="XM17" s="6"/>
      <c r="XN17" s="6"/>
      <c r="XO17" s="6"/>
      <c r="XP17" s="6"/>
      <c r="XQ17" s="6"/>
      <c r="XR17" s="6"/>
      <c r="XS17" s="6"/>
      <c r="XT17" s="6"/>
      <c r="XU17" s="6"/>
      <c r="XV17" s="6"/>
      <c r="XW17" s="6"/>
      <c r="XX17" s="6"/>
      <c r="XY17" s="6"/>
      <c r="XZ17" s="6"/>
      <c r="YA17" s="6"/>
      <c r="YB17" s="6"/>
      <c r="YC17" s="6"/>
      <c r="YD17" s="6"/>
      <c r="YE17" s="6"/>
      <c r="YF17" s="6"/>
      <c r="YG17" s="6"/>
      <c r="YH17" s="6"/>
      <c r="YI17" s="6"/>
      <c r="YJ17" s="6"/>
      <c r="YK17" s="6"/>
      <c r="YL17" s="6"/>
      <c r="YM17" s="6"/>
      <c r="YN17" s="6"/>
      <c r="YO17" s="6"/>
      <c r="YP17" s="6"/>
      <c r="YQ17" s="6"/>
      <c r="YR17" s="6"/>
      <c r="YS17" s="6"/>
      <c r="YT17" s="6"/>
      <c r="YU17" s="6"/>
      <c r="YV17" s="6"/>
      <c r="YW17" s="6"/>
      <c r="YX17" s="6"/>
      <c r="YY17" s="6"/>
      <c r="YZ17" s="6"/>
      <c r="ZA17" s="6"/>
      <c r="ZB17" s="6"/>
      <c r="ZC17" s="6"/>
      <c r="ZD17" s="6"/>
      <c r="ZE17" s="6"/>
      <c r="ZF17" s="6"/>
      <c r="ZG17" s="6"/>
      <c r="ZH17" s="6"/>
      <c r="ZI17" s="6"/>
      <c r="ZJ17" s="6"/>
      <c r="ZK17" s="6"/>
      <c r="ZL17" s="6"/>
      <c r="ZM17" s="6"/>
      <c r="ZN17" s="6"/>
      <c r="ZO17" s="6"/>
      <c r="ZP17" s="6"/>
      <c r="ZQ17" s="6"/>
      <c r="ZR17" s="6"/>
      <c r="ZS17" s="6"/>
      <c r="ZT17" s="6"/>
      <c r="ZU17" s="6"/>
      <c r="ZV17" s="6"/>
      <c r="ZW17" s="6"/>
      <c r="ZX17" s="6"/>
      <c r="ZY17" s="6"/>
      <c r="ZZ17" s="6"/>
      <c r="AAA17" s="6"/>
      <c r="AAB17" s="6"/>
      <c r="AAC17" s="6"/>
      <c r="AAD17" s="6"/>
      <c r="AAE17" s="6"/>
      <c r="AAF17" s="6"/>
      <c r="AAG17" s="6"/>
      <c r="AAH17" s="6"/>
      <c r="AAI17" s="6"/>
      <c r="AAJ17" s="6"/>
      <c r="AAK17" s="6"/>
      <c r="AAL17" s="6"/>
      <c r="AAM17" s="6"/>
      <c r="AAN17" s="6"/>
      <c r="AAO17" s="6"/>
      <c r="AAP17" s="6"/>
      <c r="AAQ17" s="6"/>
      <c r="AAR17" s="6"/>
      <c r="AAS17" s="6"/>
      <c r="AAT17" s="6"/>
      <c r="AAU17" s="6"/>
      <c r="AAV17" s="6"/>
      <c r="AAW17" s="6"/>
      <c r="AAX17" s="6"/>
      <c r="AAY17" s="6"/>
      <c r="AAZ17" s="6"/>
      <c r="ABA17" s="6"/>
      <c r="ABB17" s="6"/>
      <c r="ABC17" s="6"/>
      <c r="ABD17" s="6"/>
      <c r="ABE17" s="6"/>
      <c r="ABF17" s="6"/>
      <c r="ABG17" s="6"/>
      <c r="ABH17" s="6"/>
      <c r="ABI17" s="6"/>
      <c r="ABJ17" s="6"/>
      <c r="ABK17" s="6"/>
      <c r="ABL17" s="6"/>
      <c r="ABM17" s="6"/>
      <c r="ABN17" s="6"/>
      <c r="ABO17" s="6"/>
      <c r="ABP17" s="6"/>
      <c r="ABQ17" s="6"/>
      <c r="ABR17" s="6"/>
      <c r="ABS17" s="6"/>
      <c r="ABT17" s="6"/>
      <c r="ABU17" s="6"/>
      <c r="ABV17" s="6"/>
      <c r="ABW17" s="6"/>
      <c r="ABX17" s="6"/>
      <c r="ABY17" s="6"/>
      <c r="ABZ17" s="6"/>
      <c r="ACA17" s="6"/>
      <c r="ACB17" s="6"/>
      <c r="ACC17" s="6"/>
      <c r="ACD17" s="6"/>
      <c r="ACE17" s="6"/>
      <c r="ACF17" s="6"/>
      <c r="ACG17" s="6"/>
      <c r="ACH17" s="6"/>
      <c r="ACI17" s="6"/>
      <c r="ACJ17" s="6"/>
      <c r="ACK17" s="6"/>
      <c r="ACL17" s="6"/>
      <c r="ACM17" s="6"/>
      <c r="ACN17" s="6"/>
      <c r="ACO17" s="6"/>
      <c r="ACP17" s="6"/>
      <c r="ACQ17" s="6"/>
      <c r="ACR17" s="6"/>
      <c r="ACS17" s="6"/>
      <c r="ACT17" s="6"/>
      <c r="ACU17" s="6"/>
      <c r="ACV17" s="6"/>
      <c r="ACW17" s="6"/>
      <c r="ACX17" s="6"/>
      <c r="ACY17" s="6"/>
      <c r="ACZ17" s="6"/>
      <c r="ADA17" s="6"/>
      <c r="ADB17" s="6"/>
      <c r="ADC17" s="6"/>
      <c r="ADD17" s="6"/>
      <c r="ADE17" s="6"/>
      <c r="ADF17" s="6"/>
      <c r="ADG17" s="6"/>
      <c r="ADH17" s="6"/>
      <c r="ADI17" s="6"/>
      <c r="ADJ17" s="6"/>
      <c r="ADK17" s="6"/>
      <c r="ADL17" s="6"/>
      <c r="ADM17" s="6"/>
      <c r="ADN17" s="6"/>
      <c r="ADO17" s="6"/>
      <c r="ADP17" s="6"/>
      <c r="ADQ17" s="6"/>
      <c r="ADR17" s="6"/>
      <c r="ADS17" s="6"/>
      <c r="ADT17" s="6"/>
      <c r="ADU17" s="6"/>
      <c r="ADV17" s="6"/>
      <c r="ADW17" s="6"/>
      <c r="ADX17" s="6"/>
      <c r="ADY17" s="6"/>
      <c r="ADZ17" s="6"/>
      <c r="AEA17" s="6"/>
      <c r="AEB17" s="6"/>
      <c r="AEC17" s="6"/>
      <c r="AED17" s="6"/>
      <c r="AEE17" s="6"/>
      <c r="AEF17" s="6"/>
      <c r="AEG17" s="6"/>
      <c r="AEH17" s="6"/>
      <c r="AEI17" s="6"/>
      <c r="AEJ17" s="6"/>
      <c r="AEK17" s="6"/>
      <c r="AEL17" s="6"/>
      <c r="AEM17" s="6"/>
      <c r="AEN17" s="6"/>
      <c r="AEO17" s="6"/>
      <c r="AEP17" s="6"/>
      <c r="AEQ17" s="6"/>
      <c r="AER17" s="6"/>
      <c r="AES17" s="6"/>
      <c r="AET17" s="6"/>
      <c r="AEU17" s="6"/>
      <c r="AEV17" s="6"/>
      <c r="AEW17" s="6"/>
      <c r="AEX17" s="6"/>
      <c r="AEY17" s="6"/>
      <c r="AEZ17" s="6"/>
      <c r="AFA17" s="6"/>
      <c r="AFB17" s="6"/>
      <c r="AFC17" s="6"/>
      <c r="AFD17" s="6"/>
      <c r="AFE17" s="6"/>
      <c r="AFF17" s="6"/>
      <c r="AFG17" s="6"/>
      <c r="AFH17" s="6"/>
      <c r="AFI17" s="6"/>
      <c r="AFJ17" s="6"/>
      <c r="AFK17" s="6"/>
      <c r="AFL17" s="6"/>
      <c r="AFM17" s="6"/>
      <c r="AFN17" s="6"/>
      <c r="AFO17" s="6"/>
      <c r="AFP17" s="6"/>
      <c r="AFQ17" s="6"/>
      <c r="AFR17" s="6"/>
      <c r="AFS17" s="6"/>
      <c r="AFT17" s="6"/>
      <c r="AFU17" s="6"/>
      <c r="AFV17" s="6"/>
      <c r="AFW17" s="6"/>
      <c r="AFX17" s="6"/>
      <c r="AFY17" s="6"/>
      <c r="AFZ17" s="6"/>
      <c r="AGA17" s="6"/>
      <c r="AGB17" s="6"/>
      <c r="AGC17" s="6"/>
      <c r="AGD17" s="6"/>
      <c r="AGE17" s="6"/>
      <c r="AGF17" s="6"/>
      <c r="AGG17" s="6"/>
      <c r="AGH17" s="6"/>
      <c r="AGI17" s="6"/>
      <c r="AGJ17" s="6"/>
      <c r="AGK17" s="6"/>
      <c r="AGL17" s="6"/>
      <c r="AGM17" s="6"/>
      <c r="AGN17" s="6"/>
      <c r="AGO17" s="6"/>
      <c r="AGP17" s="6"/>
      <c r="AGQ17" s="6"/>
      <c r="AGR17" s="6"/>
      <c r="AGS17" s="6"/>
      <c r="AGT17" s="6"/>
      <c r="AGU17" s="6"/>
      <c r="AGV17" s="6"/>
      <c r="AGW17" s="6"/>
      <c r="AGX17" s="6"/>
      <c r="AGY17" s="6"/>
      <c r="AGZ17" s="6"/>
      <c r="AHA17" s="6"/>
      <c r="AHB17" s="6"/>
      <c r="AHC17" s="6"/>
      <c r="AHD17" s="6"/>
      <c r="AHE17" s="6"/>
      <c r="AHF17" s="6"/>
      <c r="AHG17" s="6"/>
      <c r="AHH17" s="6"/>
      <c r="AHI17" s="6"/>
      <c r="AHJ17" s="6"/>
      <c r="AHK17" s="6"/>
      <c r="AHL17" s="6"/>
      <c r="AHM17" s="6"/>
      <c r="AHN17" s="6"/>
      <c r="AHO17" s="6"/>
      <c r="AHP17" s="6"/>
      <c r="AHQ17" s="6"/>
      <c r="AHR17" s="6"/>
      <c r="AHS17" s="6"/>
      <c r="AHT17" s="6"/>
      <c r="AHU17" s="6"/>
      <c r="AHV17" s="6"/>
      <c r="AHW17" s="6"/>
      <c r="AHX17" s="6"/>
      <c r="AHY17" s="6"/>
      <c r="AHZ17" s="6"/>
      <c r="AIA17" s="6"/>
      <c r="AIB17" s="6"/>
      <c r="AIC17" s="6"/>
      <c r="AID17" s="6"/>
      <c r="AIE17" s="6"/>
      <c r="AIF17" s="6"/>
      <c r="AIG17" s="6"/>
      <c r="AIH17" s="6"/>
      <c r="AII17" s="6"/>
      <c r="AIJ17" s="6"/>
      <c r="AIK17" s="6"/>
      <c r="AIL17" s="6"/>
      <c r="AIM17" s="6"/>
      <c r="AIN17" s="6"/>
      <c r="AIO17" s="6"/>
      <c r="AIP17" s="6"/>
      <c r="AIQ17" s="6"/>
      <c r="AIR17" s="6"/>
      <c r="AIS17" s="6"/>
      <c r="AIT17" s="6"/>
      <c r="AIU17" s="6"/>
      <c r="AIV17" s="6"/>
      <c r="AIW17" s="6"/>
      <c r="AIX17" s="6"/>
      <c r="AIY17" s="6"/>
      <c r="AIZ17" s="6"/>
      <c r="AJA17" s="6"/>
      <c r="AJB17" s="6"/>
      <c r="AJC17" s="6"/>
      <c r="AJD17" s="6"/>
      <c r="AJE17" s="6"/>
      <c r="AJF17" s="6"/>
      <c r="AJG17" s="6"/>
      <c r="AJH17" s="6"/>
      <c r="AJI17" s="6"/>
      <c r="AJJ17" s="6"/>
      <c r="AJK17" s="6"/>
      <c r="AJL17" s="6"/>
      <c r="AJM17" s="6"/>
      <c r="AJN17" s="6"/>
      <c r="AJO17" s="6"/>
      <c r="AJP17" s="6"/>
      <c r="AJQ17" s="6"/>
      <c r="AJR17" s="6"/>
      <c r="AJS17" s="6"/>
      <c r="AJT17" s="6"/>
      <c r="AJU17" s="6"/>
      <c r="AJV17" s="6"/>
      <c r="AJW17" s="6"/>
      <c r="AJX17" s="6"/>
      <c r="AJY17" s="6"/>
      <c r="AJZ17" s="6"/>
      <c r="AKA17" s="6"/>
      <c r="AKB17" s="6"/>
      <c r="AKC17" s="6"/>
      <c r="AKD17" s="6"/>
      <c r="AKE17" s="6"/>
      <c r="AKF17" s="6"/>
      <c r="AKG17" s="6"/>
      <c r="AKH17" s="6"/>
      <c r="AKI17" s="6"/>
      <c r="AKJ17" s="6"/>
      <c r="AKK17" s="6"/>
      <c r="AKL17" s="6"/>
      <c r="AKM17" s="6"/>
      <c r="AKN17" s="6"/>
      <c r="AKO17" s="6"/>
    </row>
    <row r="18" spans="1:977" ht="70.5" customHeight="1" x14ac:dyDescent="0.25">
      <c r="A18" s="182"/>
      <c r="B18" s="182"/>
      <c r="C18" s="182"/>
      <c r="D18" s="178"/>
      <c r="E18" s="44" t="s">
        <v>37</v>
      </c>
      <c r="F18" s="7" t="s">
        <v>49</v>
      </c>
      <c r="G18" s="7"/>
      <c r="H18" s="182"/>
      <c r="I18" s="52" t="s">
        <v>6</v>
      </c>
      <c r="J18" s="52">
        <f t="shared" si="0"/>
        <v>1</v>
      </c>
      <c r="K18" s="52"/>
      <c r="L18" s="243"/>
      <c r="M18" s="178"/>
      <c r="N18" s="178"/>
      <c r="O18" s="52"/>
      <c r="P18" s="178"/>
      <c r="Q18" s="178"/>
      <c r="R18" s="178"/>
      <c r="S18" s="187"/>
      <c r="T18" s="187"/>
      <c r="U18" s="217"/>
      <c r="V18" s="178"/>
      <c r="W18" s="178"/>
      <c r="X18" s="243"/>
      <c r="Y18" s="187"/>
      <c r="Z18" s="187"/>
      <c r="AA18" s="187"/>
      <c r="AB18" s="178"/>
      <c r="AC18" s="178"/>
      <c r="AD18" s="178"/>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c r="SK18" s="6"/>
      <c r="SL18" s="6"/>
      <c r="SM18" s="6"/>
      <c r="SN18" s="6"/>
      <c r="SO18" s="6"/>
      <c r="SP18" s="6"/>
      <c r="SQ18" s="6"/>
      <c r="SR18" s="6"/>
      <c r="SS18" s="6"/>
      <c r="ST18" s="6"/>
      <c r="SU18" s="6"/>
      <c r="SV18" s="6"/>
      <c r="SW18" s="6"/>
      <c r="SX18" s="6"/>
      <c r="SY18" s="6"/>
      <c r="SZ18" s="6"/>
      <c r="TA18" s="6"/>
      <c r="TB18" s="6"/>
      <c r="TC18" s="6"/>
      <c r="TD18" s="6"/>
      <c r="TE18" s="6"/>
      <c r="TF18" s="6"/>
      <c r="TG18" s="6"/>
      <c r="TH18" s="6"/>
      <c r="TI18" s="6"/>
      <c r="TJ18" s="6"/>
      <c r="TK18" s="6"/>
      <c r="TL18" s="6"/>
      <c r="TM18" s="6"/>
      <c r="TN18" s="6"/>
      <c r="TO18" s="6"/>
      <c r="TP18" s="6"/>
      <c r="TQ18" s="6"/>
      <c r="TR18" s="6"/>
      <c r="TS18" s="6"/>
      <c r="TT18" s="6"/>
      <c r="TU18" s="6"/>
      <c r="TV18" s="6"/>
      <c r="TW18" s="6"/>
      <c r="TX18" s="6"/>
      <c r="TY18" s="6"/>
      <c r="TZ18" s="6"/>
      <c r="UA18" s="6"/>
      <c r="UB18" s="6"/>
      <c r="UC18" s="6"/>
      <c r="UD18" s="6"/>
      <c r="UE18" s="6"/>
      <c r="UF18" s="6"/>
      <c r="UG18" s="6"/>
      <c r="UH18" s="6"/>
      <c r="UI18" s="6"/>
      <c r="UJ18" s="6"/>
      <c r="UK18" s="6"/>
      <c r="UL18" s="6"/>
      <c r="UM18" s="6"/>
      <c r="UN18" s="6"/>
      <c r="UO18" s="6"/>
      <c r="UP18" s="6"/>
      <c r="UQ18" s="6"/>
      <c r="UR18" s="6"/>
      <c r="US18" s="6"/>
      <c r="UT18" s="6"/>
      <c r="UU18" s="6"/>
      <c r="UV18" s="6"/>
      <c r="UW18" s="6"/>
      <c r="UX18" s="6"/>
      <c r="UY18" s="6"/>
      <c r="UZ18" s="6"/>
      <c r="VA18" s="6"/>
      <c r="VB18" s="6"/>
      <c r="VC18" s="6"/>
      <c r="VD18" s="6"/>
      <c r="VE18" s="6"/>
      <c r="VF18" s="6"/>
      <c r="VG18" s="6"/>
      <c r="VH18" s="6"/>
      <c r="VI18" s="6"/>
      <c r="VJ18" s="6"/>
      <c r="VK18" s="6"/>
      <c r="VL18" s="6"/>
      <c r="VM18" s="6"/>
      <c r="VN18" s="6"/>
      <c r="VO18" s="6"/>
      <c r="VP18" s="6"/>
      <c r="VQ18" s="6"/>
      <c r="VR18" s="6"/>
      <c r="VS18" s="6"/>
      <c r="VT18" s="6"/>
      <c r="VU18" s="6"/>
      <c r="VV18" s="6"/>
      <c r="VW18" s="6"/>
      <c r="VX18" s="6"/>
      <c r="VY18" s="6"/>
      <c r="VZ18" s="6"/>
      <c r="WA18" s="6"/>
      <c r="WB18" s="6"/>
      <c r="WC18" s="6"/>
      <c r="WD18" s="6"/>
      <c r="WE18" s="6"/>
      <c r="WF18" s="6"/>
      <c r="WG18" s="6"/>
      <c r="WH18" s="6"/>
      <c r="WI18" s="6"/>
      <c r="WJ18" s="6"/>
      <c r="WK18" s="6"/>
      <c r="WL18" s="6"/>
      <c r="WM18" s="6"/>
      <c r="WN18" s="6"/>
      <c r="WO18" s="6"/>
      <c r="WP18" s="6"/>
      <c r="WQ18" s="6"/>
      <c r="WR18" s="6"/>
      <c r="WS18" s="6"/>
      <c r="WT18" s="6"/>
      <c r="WU18" s="6"/>
      <c r="WV18" s="6"/>
      <c r="WW18" s="6"/>
      <c r="WX18" s="6"/>
      <c r="WY18" s="6"/>
      <c r="WZ18" s="6"/>
      <c r="XA18" s="6"/>
      <c r="XB18" s="6"/>
      <c r="XC18" s="6"/>
      <c r="XD18" s="6"/>
      <c r="XE18" s="6"/>
      <c r="XF18" s="6"/>
      <c r="XG18" s="6"/>
      <c r="XH18" s="6"/>
      <c r="XI18" s="6"/>
      <c r="XJ18" s="6"/>
      <c r="XK18" s="6"/>
      <c r="XL18" s="6"/>
      <c r="XM18" s="6"/>
      <c r="XN18" s="6"/>
      <c r="XO18" s="6"/>
      <c r="XP18" s="6"/>
      <c r="XQ18" s="6"/>
      <c r="XR18" s="6"/>
      <c r="XS18" s="6"/>
      <c r="XT18" s="6"/>
      <c r="XU18" s="6"/>
      <c r="XV18" s="6"/>
      <c r="XW18" s="6"/>
      <c r="XX18" s="6"/>
      <c r="XY18" s="6"/>
      <c r="XZ18" s="6"/>
      <c r="YA18" s="6"/>
      <c r="YB18" s="6"/>
      <c r="YC18" s="6"/>
      <c r="YD18" s="6"/>
      <c r="YE18" s="6"/>
      <c r="YF18" s="6"/>
      <c r="YG18" s="6"/>
      <c r="YH18" s="6"/>
      <c r="YI18" s="6"/>
      <c r="YJ18" s="6"/>
      <c r="YK18" s="6"/>
      <c r="YL18" s="6"/>
      <c r="YM18" s="6"/>
      <c r="YN18" s="6"/>
      <c r="YO18" s="6"/>
      <c r="YP18" s="6"/>
      <c r="YQ18" s="6"/>
      <c r="YR18" s="6"/>
      <c r="YS18" s="6"/>
      <c r="YT18" s="6"/>
      <c r="YU18" s="6"/>
      <c r="YV18" s="6"/>
      <c r="YW18" s="6"/>
      <c r="YX18" s="6"/>
      <c r="YY18" s="6"/>
      <c r="YZ18" s="6"/>
      <c r="ZA18" s="6"/>
      <c r="ZB18" s="6"/>
      <c r="ZC18" s="6"/>
      <c r="ZD18" s="6"/>
      <c r="ZE18" s="6"/>
      <c r="ZF18" s="6"/>
      <c r="ZG18" s="6"/>
      <c r="ZH18" s="6"/>
      <c r="ZI18" s="6"/>
      <c r="ZJ18" s="6"/>
      <c r="ZK18" s="6"/>
      <c r="ZL18" s="6"/>
      <c r="ZM18" s="6"/>
      <c r="ZN18" s="6"/>
      <c r="ZO18" s="6"/>
      <c r="ZP18" s="6"/>
      <c r="ZQ18" s="6"/>
      <c r="ZR18" s="6"/>
      <c r="ZS18" s="6"/>
      <c r="ZT18" s="6"/>
      <c r="ZU18" s="6"/>
      <c r="ZV18" s="6"/>
      <c r="ZW18" s="6"/>
      <c r="ZX18" s="6"/>
      <c r="ZY18" s="6"/>
      <c r="ZZ18" s="6"/>
      <c r="AAA18" s="6"/>
      <c r="AAB18" s="6"/>
      <c r="AAC18" s="6"/>
      <c r="AAD18" s="6"/>
      <c r="AAE18" s="6"/>
      <c r="AAF18" s="6"/>
      <c r="AAG18" s="6"/>
      <c r="AAH18" s="6"/>
      <c r="AAI18" s="6"/>
      <c r="AAJ18" s="6"/>
      <c r="AAK18" s="6"/>
      <c r="AAL18" s="6"/>
      <c r="AAM18" s="6"/>
      <c r="AAN18" s="6"/>
      <c r="AAO18" s="6"/>
      <c r="AAP18" s="6"/>
      <c r="AAQ18" s="6"/>
      <c r="AAR18" s="6"/>
      <c r="AAS18" s="6"/>
      <c r="AAT18" s="6"/>
      <c r="AAU18" s="6"/>
      <c r="AAV18" s="6"/>
      <c r="AAW18" s="6"/>
      <c r="AAX18" s="6"/>
      <c r="AAY18" s="6"/>
      <c r="AAZ18" s="6"/>
      <c r="ABA18" s="6"/>
      <c r="ABB18" s="6"/>
      <c r="ABC18" s="6"/>
      <c r="ABD18" s="6"/>
      <c r="ABE18" s="6"/>
      <c r="ABF18" s="6"/>
      <c r="ABG18" s="6"/>
      <c r="ABH18" s="6"/>
      <c r="ABI18" s="6"/>
      <c r="ABJ18" s="6"/>
      <c r="ABK18" s="6"/>
      <c r="ABL18" s="6"/>
      <c r="ABM18" s="6"/>
      <c r="ABN18" s="6"/>
      <c r="ABO18" s="6"/>
      <c r="ABP18" s="6"/>
      <c r="ABQ18" s="6"/>
      <c r="ABR18" s="6"/>
      <c r="ABS18" s="6"/>
      <c r="ABT18" s="6"/>
      <c r="ABU18" s="6"/>
      <c r="ABV18" s="6"/>
      <c r="ABW18" s="6"/>
      <c r="ABX18" s="6"/>
      <c r="ABY18" s="6"/>
      <c r="ABZ18" s="6"/>
      <c r="ACA18" s="6"/>
      <c r="ACB18" s="6"/>
      <c r="ACC18" s="6"/>
      <c r="ACD18" s="6"/>
      <c r="ACE18" s="6"/>
      <c r="ACF18" s="6"/>
      <c r="ACG18" s="6"/>
      <c r="ACH18" s="6"/>
      <c r="ACI18" s="6"/>
      <c r="ACJ18" s="6"/>
      <c r="ACK18" s="6"/>
      <c r="ACL18" s="6"/>
      <c r="ACM18" s="6"/>
      <c r="ACN18" s="6"/>
      <c r="ACO18" s="6"/>
      <c r="ACP18" s="6"/>
      <c r="ACQ18" s="6"/>
      <c r="ACR18" s="6"/>
      <c r="ACS18" s="6"/>
      <c r="ACT18" s="6"/>
      <c r="ACU18" s="6"/>
      <c r="ACV18" s="6"/>
      <c r="ACW18" s="6"/>
      <c r="ACX18" s="6"/>
      <c r="ACY18" s="6"/>
      <c r="ACZ18" s="6"/>
      <c r="ADA18" s="6"/>
      <c r="ADB18" s="6"/>
      <c r="ADC18" s="6"/>
      <c r="ADD18" s="6"/>
      <c r="ADE18" s="6"/>
      <c r="ADF18" s="6"/>
      <c r="ADG18" s="6"/>
      <c r="ADH18" s="6"/>
      <c r="ADI18" s="6"/>
      <c r="ADJ18" s="6"/>
      <c r="ADK18" s="6"/>
      <c r="ADL18" s="6"/>
      <c r="ADM18" s="6"/>
      <c r="ADN18" s="6"/>
      <c r="ADO18" s="6"/>
      <c r="ADP18" s="6"/>
      <c r="ADQ18" s="6"/>
      <c r="ADR18" s="6"/>
      <c r="ADS18" s="6"/>
      <c r="ADT18" s="6"/>
      <c r="ADU18" s="6"/>
      <c r="ADV18" s="6"/>
      <c r="ADW18" s="6"/>
      <c r="ADX18" s="6"/>
      <c r="ADY18" s="6"/>
      <c r="ADZ18" s="6"/>
      <c r="AEA18" s="6"/>
      <c r="AEB18" s="6"/>
      <c r="AEC18" s="6"/>
      <c r="AED18" s="6"/>
      <c r="AEE18" s="6"/>
      <c r="AEF18" s="6"/>
      <c r="AEG18" s="6"/>
      <c r="AEH18" s="6"/>
      <c r="AEI18" s="6"/>
      <c r="AEJ18" s="6"/>
      <c r="AEK18" s="6"/>
      <c r="AEL18" s="6"/>
      <c r="AEM18" s="6"/>
      <c r="AEN18" s="6"/>
      <c r="AEO18" s="6"/>
      <c r="AEP18" s="6"/>
      <c r="AEQ18" s="6"/>
      <c r="AER18" s="6"/>
      <c r="AES18" s="6"/>
      <c r="AET18" s="6"/>
      <c r="AEU18" s="6"/>
      <c r="AEV18" s="6"/>
      <c r="AEW18" s="6"/>
      <c r="AEX18" s="6"/>
      <c r="AEY18" s="6"/>
      <c r="AEZ18" s="6"/>
      <c r="AFA18" s="6"/>
      <c r="AFB18" s="6"/>
      <c r="AFC18" s="6"/>
      <c r="AFD18" s="6"/>
      <c r="AFE18" s="6"/>
      <c r="AFF18" s="6"/>
      <c r="AFG18" s="6"/>
      <c r="AFH18" s="6"/>
      <c r="AFI18" s="6"/>
      <c r="AFJ18" s="6"/>
      <c r="AFK18" s="6"/>
      <c r="AFL18" s="6"/>
      <c r="AFM18" s="6"/>
      <c r="AFN18" s="6"/>
      <c r="AFO18" s="6"/>
      <c r="AFP18" s="6"/>
      <c r="AFQ18" s="6"/>
      <c r="AFR18" s="6"/>
      <c r="AFS18" s="6"/>
      <c r="AFT18" s="6"/>
      <c r="AFU18" s="6"/>
      <c r="AFV18" s="6"/>
      <c r="AFW18" s="6"/>
      <c r="AFX18" s="6"/>
      <c r="AFY18" s="6"/>
      <c r="AFZ18" s="6"/>
      <c r="AGA18" s="6"/>
      <c r="AGB18" s="6"/>
      <c r="AGC18" s="6"/>
      <c r="AGD18" s="6"/>
      <c r="AGE18" s="6"/>
      <c r="AGF18" s="6"/>
      <c r="AGG18" s="6"/>
      <c r="AGH18" s="6"/>
      <c r="AGI18" s="6"/>
      <c r="AGJ18" s="6"/>
      <c r="AGK18" s="6"/>
      <c r="AGL18" s="6"/>
      <c r="AGM18" s="6"/>
      <c r="AGN18" s="6"/>
      <c r="AGO18" s="6"/>
      <c r="AGP18" s="6"/>
      <c r="AGQ18" s="6"/>
      <c r="AGR18" s="6"/>
      <c r="AGS18" s="6"/>
      <c r="AGT18" s="6"/>
      <c r="AGU18" s="6"/>
      <c r="AGV18" s="6"/>
      <c r="AGW18" s="6"/>
      <c r="AGX18" s="6"/>
      <c r="AGY18" s="6"/>
      <c r="AGZ18" s="6"/>
      <c r="AHA18" s="6"/>
      <c r="AHB18" s="6"/>
      <c r="AHC18" s="6"/>
      <c r="AHD18" s="6"/>
      <c r="AHE18" s="6"/>
      <c r="AHF18" s="6"/>
      <c r="AHG18" s="6"/>
      <c r="AHH18" s="6"/>
      <c r="AHI18" s="6"/>
      <c r="AHJ18" s="6"/>
      <c r="AHK18" s="6"/>
      <c r="AHL18" s="6"/>
      <c r="AHM18" s="6"/>
      <c r="AHN18" s="6"/>
      <c r="AHO18" s="6"/>
      <c r="AHP18" s="6"/>
      <c r="AHQ18" s="6"/>
      <c r="AHR18" s="6"/>
      <c r="AHS18" s="6"/>
      <c r="AHT18" s="6"/>
      <c r="AHU18" s="6"/>
      <c r="AHV18" s="6"/>
      <c r="AHW18" s="6"/>
      <c r="AHX18" s="6"/>
      <c r="AHY18" s="6"/>
      <c r="AHZ18" s="6"/>
      <c r="AIA18" s="6"/>
      <c r="AIB18" s="6"/>
      <c r="AIC18" s="6"/>
      <c r="AID18" s="6"/>
      <c r="AIE18" s="6"/>
      <c r="AIF18" s="6"/>
      <c r="AIG18" s="6"/>
      <c r="AIH18" s="6"/>
      <c r="AII18" s="6"/>
      <c r="AIJ18" s="6"/>
      <c r="AIK18" s="6"/>
      <c r="AIL18" s="6"/>
      <c r="AIM18" s="6"/>
      <c r="AIN18" s="6"/>
      <c r="AIO18" s="6"/>
      <c r="AIP18" s="6"/>
      <c r="AIQ18" s="6"/>
      <c r="AIR18" s="6"/>
      <c r="AIS18" s="6"/>
      <c r="AIT18" s="6"/>
      <c r="AIU18" s="6"/>
      <c r="AIV18" s="6"/>
      <c r="AIW18" s="6"/>
      <c r="AIX18" s="6"/>
      <c r="AIY18" s="6"/>
      <c r="AIZ18" s="6"/>
      <c r="AJA18" s="6"/>
      <c r="AJB18" s="6"/>
      <c r="AJC18" s="6"/>
      <c r="AJD18" s="6"/>
      <c r="AJE18" s="6"/>
      <c r="AJF18" s="6"/>
      <c r="AJG18" s="6"/>
      <c r="AJH18" s="6"/>
      <c r="AJI18" s="6"/>
      <c r="AJJ18" s="6"/>
      <c r="AJK18" s="6"/>
      <c r="AJL18" s="6"/>
      <c r="AJM18" s="6"/>
      <c r="AJN18" s="6"/>
      <c r="AJO18" s="6"/>
      <c r="AJP18" s="6"/>
      <c r="AJQ18" s="6"/>
      <c r="AJR18" s="6"/>
      <c r="AJS18" s="6"/>
      <c r="AJT18" s="6"/>
      <c r="AJU18" s="6"/>
      <c r="AJV18" s="6"/>
      <c r="AJW18" s="6"/>
      <c r="AJX18" s="6"/>
      <c r="AJY18" s="6"/>
      <c r="AJZ18" s="6"/>
      <c r="AKA18" s="6"/>
      <c r="AKB18" s="6"/>
      <c r="AKC18" s="6"/>
      <c r="AKD18" s="6"/>
      <c r="AKE18" s="6"/>
      <c r="AKF18" s="6"/>
      <c r="AKG18" s="6"/>
      <c r="AKH18" s="6"/>
      <c r="AKI18" s="6"/>
      <c r="AKJ18" s="6"/>
      <c r="AKK18" s="6"/>
      <c r="AKL18" s="6"/>
      <c r="AKM18" s="6"/>
      <c r="AKN18" s="6"/>
      <c r="AKO18" s="6"/>
    </row>
    <row r="19" spans="1:977" ht="72" customHeight="1" x14ac:dyDescent="0.25">
      <c r="A19" s="182"/>
      <c r="B19" s="182"/>
      <c r="C19" s="182"/>
      <c r="D19" s="178"/>
      <c r="E19" s="44" t="s">
        <v>37</v>
      </c>
      <c r="F19" s="7" t="s">
        <v>50</v>
      </c>
      <c r="G19" s="7"/>
      <c r="H19" s="182"/>
      <c r="I19" s="52" t="s">
        <v>6</v>
      </c>
      <c r="J19" s="52">
        <f t="shared" si="0"/>
        <v>1</v>
      </c>
      <c r="K19" s="52"/>
      <c r="L19" s="243"/>
      <c r="M19" s="178"/>
      <c r="N19" s="178"/>
      <c r="O19" s="52"/>
      <c r="P19" s="178"/>
      <c r="Q19" s="178"/>
      <c r="R19" s="178"/>
      <c r="S19" s="187"/>
      <c r="T19" s="187"/>
      <c r="U19" s="217"/>
      <c r="V19" s="178"/>
      <c r="W19" s="178"/>
      <c r="X19" s="243"/>
      <c r="Y19" s="187"/>
      <c r="Z19" s="187"/>
      <c r="AA19" s="187"/>
      <c r="AB19" s="178"/>
      <c r="AC19" s="178"/>
      <c r="AD19" s="178"/>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6"/>
      <c r="MU19" s="6"/>
      <c r="MV19" s="6"/>
      <c r="MW19" s="6"/>
      <c r="MX19" s="6"/>
      <c r="MY19" s="6"/>
      <c r="MZ19" s="6"/>
      <c r="NA19" s="6"/>
      <c r="NB19" s="6"/>
      <c r="NC19" s="6"/>
      <c r="ND19" s="6"/>
      <c r="NE19" s="6"/>
      <c r="NF19" s="6"/>
      <c r="NG19" s="6"/>
      <c r="NH19" s="6"/>
      <c r="NI19" s="6"/>
      <c r="NJ19" s="6"/>
      <c r="NK19" s="6"/>
      <c r="NL19" s="6"/>
      <c r="NM19" s="6"/>
      <c r="NN19" s="6"/>
      <c r="NO19" s="6"/>
      <c r="NP19" s="6"/>
      <c r="NQ19" s="6"/>
      <c r="NR19" s="6"/>
      <c r="NS19" s="6"/>
      <c r="NT19" s="6"/>
      <c r="NU19" s="6"/>
      <c r="NV19" s="6"/>
      <c r="NW19" s="6"/>
      <c r="NX19" s="6"/>
      <c r="NY19" s="6"/>
      <c r="NZ19" s="6"/>
      <c r="OA19" s="6"/>
      <c r="OB19" s="6"/>
      <c r="OC19" s="6"/>
      <c r="OD19" s="6"/>
      <c r="OE19" s="6"/>
      <c r="OF19" s="6"/>
      <c r="OG19" s="6"/>
      <c r="OH19" s="6"/>
      <c r="OI19" s="6"/>
      <c r="OJ19" s="6"/>
      <c r="OK19" s="6"/>
      <c r="OL19" s="6"/>
      <c r="OM19" s="6"/>
      <c r="ON19" s="6"/>
      <c r="OO19" s="6"/>
      <c r="OP19" s="6"/>
      <c r="OQ19" s="6"/>
      <c r="OR19" s="6"/>
      <c r="OS19" s="6"/>
      <c r="OT19" s="6"/>
      <c r="OU19" s="6"/>
      <c r="OV19" s="6"/>
      <c r="OW19" s="6"/>
      <c r="OX19" s="6"/>
      <c r="OY19" s="6"/>
      <c r="OZ19" s="6"/>
      <c r="PA19" s="6"/>
      <c r="PB19" s="6"/>
      <c r="PC19" s="6"/>
      <c r="PD19" s="6"/>
      <c r="PE19" s="6"/>
      <c r="PF19" s="6"/>
      <c r="PG19" s="6"/>
      <c r="PH19" s="6"/>
      <c r="PI19" s="6"/>
      <c r="PJ19" s="6"/>
      <c r="PK19" s="6"/>
      <c r="PL19" s="6"/>
      <c r="PM19" s="6"/>
      <c r="PN19" s="6"/>
      <c r="PO19" s="6"/>
      <c r="PP19" s="6"/>
      <c r="PQ19" s="6"/>
      <c r="PR19" s="6"/>
      <c r="PS19" s="6"/>
      <c r="PT19" s="6"/>
      <c r="PU19" s="6"/>
      <c r="PV19" s="6"/>
      <c r="PW19" s="6"/>
      <c r="PX19" s="6"/>
      <c r="PY19" s="6"/>
      <c r="PZ19" s="6"/>
      <c r="QA19" s="6"/>
      <c r="QB19" s="6"/>
      <c r="QC19" s="6"/>
      <c r="QD19" s="6"/>
      <c r="QE19" s="6"/>
      <c r="QF19" s="6"/>
      <c r="QG19" s="6"/>
      <c r="QH19" s="6"/>
      <c r="QI19" s="6"/>
      <c r="QJ19" s="6"/>
      <c r="QK19" s="6"/>
      <c r="QL19" s="6"/>
      <c r="QM19" s="6"/>
      <c r="QN19" s="6"/>
      <c r="QO19" s="6"/>
      <c r="QP19" s="6"/>
      <c r="QQ19" s="6"/>
      <c r="QR19" s="6"/>
      <c r="QS19" s="6"/>
      <c r="QT19" s="6"/>
      <c r="QU19" s="6"/>
      <c r="QV19" s="6"/>
      <c r="QW19" s="6"/>
      <c r="QX19" s="6"/>
      <c r="QY19" s="6"/>
      <c r="QZ19" s="6"/>
      <c r="RA19" s="6"/>
      <c r="RB19" s="6"/>
      <c r="RC19" s="6"/>
      <c r="RD19" s="6"/>
      <c r="RE19" s="6"/>
      <c r="RF19" s="6"/>
      <c r="RG19" s="6"/>
      <c r="RH19" s="6"/>
      <c r="RI19" s="6"/>
      <c r="RJ19" s="6"/>
      <c r="RK19" s="6"/>
      <c r="RL19" s="6"/>
      <c r="RM19" s="6"/>
      <c r="RN19" s="6"/>
      <c r="RO19" s="6"/>
      <c r="RP19" s="6"/>
      <c r="RQ19" s="6"/>
      <c r="RR19" s="6"/>
      <c r="RS19" s="6"/>
      <c r="RT19" s="6"/>
      <c r="RU19" s="6"/>
      <c r="RV19" s="6"/>
      <c r="RW19" s="6"/>
      <c r="RX19" s="6"/>
      <c r="RY19" s="6"/>
      <c r="RZ19" s="6"/>
      <c r="SA19" s="6"/>
      <c r="SB19" s="6"/>
      <c r="SC19" s="6"/>
      <c r="SD19" s="6"/>
      <c r="SE19" s="6"/>
      <c r="SF19" s="6"/>
      <c r="SG19" s="6"/>
      <c r="SH19" s="6"/>
      <c r="SI19" s="6"/>
      <c r="SJ19" s="6"/>
      <c r="SK19" s="6"/>
      <c r="SL19" s="6"/>
      <c r="SM19" s="6"/>
      <c r="SN19" s="6"/>
      <c r="SO19" s="6"/>
      <c r="SP19" s="6"/>
      <c r="SQ19" s="6"/>
      <c r="SR19" s="6"/>
      <c r="SS19" s="6"/>
      <c r="ST19" s="6"/>
      <c r="SU19" s="6"/>
      <c r="SV19" s="6"/>
      <c r="SW19" s="6"/>
      <c r="SX19" s="6"/>
      <c r="SY19" s="6"/>
      <c r="SZ19" s="6"/>
      <c r="TA19" s="6"/>
      <c r="TB19" s="6"/>
      <c r="TC19" s="6"/>
      <c r="TD19" s="6"/>
      <c r="TE19" s="6"/>
      <c r="TF19" s="6"/>
      <c r="TG19" s="6"/>
      <c r="TH19" s="6"/>
      <c r="TI19" s="6"/>
      <c r="TJ19" s="6"/>
      <c r="TK19" s="6"/>
      <c r="TL19" s="6"/>
      <c r="TM19" s="6"/>
      <c r="TN19" s="6"/>
      <c r="TO19" s="6"/>
      <c r="TP19" s="6"/>
      <c r="TQ19" s="6"/>
      <c r="TR19" s="6"/>
      <c r="TS19" s="6"/>
      <c r="TT19" s="6"/>
      <c r="TU19" s="6"/>
      <c r="TV19" s="6"/>
      <c r="TW19" s="6"/>
      <c r="TX19" s="6"/>
      <c r="TY19" s="6"/>
      <c r="TZ19" s="6"/>
      <c r="UA19" s="6"/>
      <c r="UB19" s="6"/>
      <c r="UC19" s="6"/>
      <c r="UD19" s="6"/>
      <c r="UE19" s="6"/>
      <c r="UF19" s="6"/>
      <c r="UG19" s="6"/>
      <c r="UH19" s="6"/>
      <c r="UI19" s="6"/>
      <c r="UJ19" s="6"/>
      <c r="UK19" s="6"/>
      <c r="UL19" s="6"/>
      <c r="UM19" s="6"/>
      <c r="UN19" s="6"/>
      <c r="UO19" s="6"/>
      <c r="UP19" s="6"/>
      <c r="UQ19" s="6"/>
      <c r="UR19" s="6"/>
      <c r="US19" s="6"/>
      <c r="UT19" s="6"/>
      <c r="UU19" s="6"/>
      <c r="UV19" s="6"/>
      <c r="UW19" s="6"/>
      <c r="UX19" s="6"/>
      <c r="UY19" s="6"/>
      <c r="UZ19" s="6"/>
      <c r="VA19" s="6"/>
      <c r="VB19" s="6"/>
      <c r="VC19" s="6"/>
      <c r="VD19" s="6"/>
      <c r="VE19" s="6"/>
      <c r="VF19" s="6"/>
      <c r="VG19" s="6"/>
      <c r="VH19" s="6"/>
      <c r="VI19" s="6"/>
      <c r="VJ19" s="6"/>
      <c r="VK19" s="6"/>
      <c r="VL19" s="6"/>
      <c r="VM19" s="6"/>
      <c r="VN19" s="6"/>
      <c r="VO19" s="6"/>
      <c r="VP19" s="6"/>
      <c r="VQ19" s="6"/>
      <c r="VR19" s="6"/>
      <c r="VS19" s="6"/>
      <c r="VT19" s="6"/>
      <c r="VU19" s="6"/>
      <c r="VV19" s="6"/>
      <c r="VW19" s="6"/>
      <c r="VX19" s="6"/>
      <c r="VY19" s="6"/>
      <c r="VZ19" s="6"/>
      <c r="WA19" s="6"/>
      <c r="WB19" s="6"/>
      <c r="WC19" s="6"/>
      <c r="WD19" s="6"/>
      <c r="WE19" s="6"/>
      <c r="WF19" s="6"/>
      <c r="WG19" s="6"/>
      <c r="WH19" s="6"/>
      <c r="WI19" s="6"/>
      <c r="WJ19" s="6"/>
      <c r="WK19" s="6"/>
      <c r="WL19" s="6"/>
      <c r="WM19" s="6"/>
      <c r="WN19" s="6"/>
      <c r="WO19" s="6"/>
      <c r="WP19" s="6"/>
      <c r="WQ19" s="6"/>
      <c r="WR19" s="6"/>
      <c r="WS19" s="6"/>
      <c r="WT19" s="6"/>
      <c r="WU19" s="6"/>
      <c r="WV19" s="6"/>
      <c r="WW19" s="6"/>
      <c r="WX19" s="6"/>
      <c r="WY19" s="6"/>
      <c r="WZ19" s="6"/>
      <c r="XA19" s="6"/>
      <c r="XB19" s="6"/>
      <c r="XC19" s="6"/>
      <c r="XD19" s="6"/>
      <c r="XE19" s="6"/>
      <c r="XF19" s="6"/>
      <c r="XG19" s="6"/>
      <c r="XH19" s="6"/>
      <c r="XI19" s="6"/>
      <c r="XJ19" s="6"/>
      <c r="XK19" s="6"/>
      <c r="XL19" s="6"/>
      <c r="XM19" s="6"/>
      <c r="XN19" s="6"/>
      <c r="XO19" s="6"/>
      <c r="XP19" s="6"/>
      <c r="XQ19" s="6"/>
      <c r="XR19" s="6"/>
      <c r="XS19" s="6"/>
      <c r="XT19" s="6"/>
      <c r="XU19" s="6"/>
      <c r="XV19" s="6"/>
      <c r="XW19" s="6"/>
      <c r="XX19" s="6"/>
      <c r="XY19" s="6"/>
      <c r="XZ19" s="6"/>
      <c r="YA19" s="6"/>
      <c r="YB19" s="6"/>
      <c r="YC19" s="6"/>
      <c r="YD19" s="6"/>
      <c r="YE19" s="6"/>
      <c r="YF19" s="6"/>
      <c r="YG19" s="6"/>
      <c r="YH19" s="6"/>
      <c r="YI19" s="6"/>
      <c r="YJ19" s="6"/>
      <c r="YK19" s="6"/>
      <c r="YL19" s="6"/>
      <c r="YM19" s="6"/>
      <c r="YN19" s="6"/>
      <c r="YO19" s="6"/>
      <c r="YP19" s="6"/>
      <c r="YQ19" s="6"/>
      <c r="YR19" s="6"/>
      <c r="YS19" s="6"/>
      <c r="YT19" s="6"/>
      <c r="YU19" s="6"/>
      <c r="YV19" s="6"/>
      <c r="YW19" s="6"/>
      <c r="YX19" s="6"/>
      <c r="YY19" s="6"/>
      <c r="YZ19" s="6"/>
      <c r="ZA19" s="6"/>
      <c r="ZB19" s="6"/>
      <c r="ZC19" s="6"/>
      <c r="ZD19" s="6"/>
      <c r="ZE19" s="6"/>
      <c r="ZF19" s="6"/>
      <c r="ZG19" s="6"/>
      <c r="ZH19" s="6"/>
      <c r="ZI19" s="6"/>
      <c r="ZJ19" s="6"/>
      <c r="ZK19" s="6"/>
      <c r="ZL19" s="6"/>
      <c r="ZM19" s="6"/>
      <c r="ZN19" s="6"/>
      <c r="ZO19" s="6"/>
      <c r="ZP19" s="6"/>
      <c r="ZQ19" s="6"/>
      <c r="ZR19" s="6"/>
      <c r="ZS19" s="6"/>
      <c r="ZT19" s="6"/>
      <c r="ZU19" s="6"/>
      <c r="ZV19" s="6"/>
      <c r="ZW19" s="6"/>
      <c r="ZX19" s="6"/>
      <c r="ZY19" s="6"/>
      <c r="ZZ19" s="6"/>
      <c r="AAA19" s="6"/>
      <c r="AAB19" s="6"/>
      <c r="AAC19" s="6"/>
      <c r="AAD19" s="6"/>
      <c r="AAE19" s="6"/>
      <c r="AAF19" s="6"/>
      <c r="AAG19" s="6"/>
      <c r="AAH19" s="6"/>
      <c r="AAI19" s="6"/>
      <c r="AAJ19" s="6"/>
      <c r="AAK19" s="6"/>
      <c r="AAL19" s="6"/>
      <c r="AAM19" s="6"/>
      <c r="AAN19" s="6"/>
      <c r="AAO19" s="6"/>
      <c r="AAP19" s="6"/>
      <c r="AAQ19" s="6"/>
      <c r="AAR19" s="6"/>
      <c r="AAS19" s="6"/>
      <c r="AAT19" s="6"/>
      <c r="AAU19" s="6"/>
      <c r="AAV19" s="6"/>
      <c r="AAW19" s="6"/>
      <c r="AAX19" s="6"/>
      <c r="AAY19" s="6"/>
      <c r="AAZ19" s="6"/>
      <c r="ABA19" s="6"/>
      <c r="ABB19" s="6"/>
      <c r="ABC19" s="6"/>
      <c r="ABD19" s="6"/>
      <c r="ABE19" s="6"/>
      <c r="ABF19" s="6"/>
      <c r="ABG19" s="6"/>
      <c r="ABH19" s="6"/>
      <c r="ABI19" s="6"/>
      <c r="ABJ19" s="6"/>
      <c r="ABK19" s="6"/>
      <c r="ABL19" s="6"/>
      <c r="ABM19" s="6"/>
      <c r="ABN19" s="6"/>
      <c r="ABO19" s="6"/>
      <c r="ABP19" s="6"/>
      <c r="ABQ19" s="6"/>
      <c r="ABR19" s="6"/>
      <c r="ABS19" s="6"/>
      <c r="ABT19" s="6"/>
      <c r="ABU19" s="6"/>
      <c r="ABV19" s="6"/>
      <c r="ABW19" s="6"/>
      <c r="ABX19" s="6"/>
      <c r="ABY19" s="6"/>
      <c r="ABZ19" s="6"/>
      <c r="ACA19" s="6"/>
      <c r="ACB19" s="6"/>
      <c r="ACC19" s="6"/>
      <c r="ACD19" s="6"/>
      <c r="ACE19" s="6"/>
      <c r="ACF19" s="6"/>
      <c r="ACG19" s="6"/>
      <c r="ACH19" s="6"/>
      <c r="ACI19" s="6"/>
      <c r="ACJ19" s="6"/>
      <c r="ACK19" s="6"/>
      <c r="ACL19" s="6"/>
      <c r="ACM19" s="6"/>
      <c r="ACN19" s="6"/>
      <c r="ACO19" s="6"/>
      <c r="ACP19" s="6"/>
      <c r="ACQ19" s="6"/>
      <c r="ACR19" s="6"/>
      <c r="ACS19" s="6"/>
      <c r="ACT19" s="6"/>
      <c r="ACU19" s="6"/>
      <c r="ACV19" s="6"/>
      <c r="ACW19" s="6"/>
      <c r="ACX19" s="6"/>
      <c r="ACY19" s="6"/>
      <c r="ACZ19" s="6"/>
      <c r="ADA19" s="6"/>
      <c r="ADB19" s="6"/>
      <c r="ADC19" s="6"/>
      <c r="ADD19" s="6"/>
      <c r="ADE19" s="6"/>
      <c r="ADF19" s="6"/>
      <c r="ADG19" s="6"/>
      <c r="ADH19" s="6"/>
      <c r="ADI19" s="6"/>
      <c r="ADJ19" s="6"/>
      <c r="ADK19" s="6"/>
      <c r="ADL19" s="6"/>
      <c r="ADM19" s="6"/>
      <c r="ADN19" s="6"/>
      <c r="ADO19" s="6"/>
      <c r="ADP19" s="6"/>
      <c r="ADQ19" s="6"/>
      <c r="ADR19" s="6"/>
      <c r="ADS19" s="6"/>
      <c r="ADT19" s="6"/>
      <c r="ADU19" s="6"/>
      <c r="ADV19" s="6"/>
      <c r="ADW19" s="6"/>
      <c r="ADX19" s="6"/>
      <c r="ADY19" s="6"/>
      <c r="ADZ19" s="6"/>
      <c r="AEA19" s="6"/>
      <c r="AEB19" s="6"/>
      <c r="AEC19" s="6"/>
      <c r="AED19" s="6"/>
      <c r="AEE19" s="6"/>
      <c r="AEF19" s="6"/>
      <c r="AEG19" s="6"/>
      <c r="AEH19" s="6"/>
      <c r="AEI19" s="6"/>
      <c r="AEJ19" s="6"/>
      <c r="AEK19" s="6"/>
      <c r="AEL19" s="6"/>
      <c r="AEM19" s="6"/>
      <c r="AEN19" s="6"/>
      <c r="AEO19" s="6"/>
      <c r="AEP19" s="6"/>
      <c r="AEQ19" s="6"/>
      <c r="AER19" s="6"/>
      <c r="AES19" s="6"/>
      <c r="AET19" s="6"/>
      <c r="AEU19" s="6"/>
      <c r="AEV19" s="6"/>
      <c r="AEW19" s="6"/>
      <c r="AEX19" s="6"/>
      <c r="AEY19" s="6"/>
      <c r="AEZ19" s="6"/>
      <c r="AFA19" s="6"/>
      <c r="AFB19" s="6"/>
      <c r="AFC19" s="6"/>
      <c r="AFD19" s="6"/>
      <c r="AFE19" s="6"/>
      <c r="AFF19" s="6"/>
      <c r="AFG19" s="6"/>
      <c r="AFH19" s="6"/>
      <c r="AFI19" s="6"/>
      <c r="AFJ19" s="6"/>
      <c r="AFK19" s="6"/>
      <c r="AFL19" s="6"/>
      <c r="AFM19" s="6"/>
      <c r="AFN19" s="6"/>
      <c r="AFO19" s="6"/>
      <c r="AFP19" s="6"/>
      <c r="AFQ19" s="6"/>
      <c r="AFR19" s="6"/>
      <c r="AFS19" s="6"/>
      <c r="AFT19" s="6"/>
      <c r="AFU19" s="6"/>
      <c r="AFV19" s="6"/>
      <c r="AFW19" s="6"/>
      <c r="AFX19" s="6"/>
      <c r="AFY19" s="6"/>
      <c r="AFZ19" s="6"/>
      <c r="AGA19" s="6"/>
      <c r="AGB19" s="6"/>
      <c r="AGC19" s="6"/>
      <c r="AGD19" s="6"/>
      <c r="AGE19" s="6"/>
      <c r="AGF19" s="6"/>
      <c r="AGG19" s="6"/>
      <c r="AGH19" s="6"/>
      <c r="AGI19" s="6"/>
      <c r="AGJ19" s="6"/>
      <c r="AGK19" s="6"/>
      <c r="AGL19" s="6"/>
      <c r="AGM19" s="6"/>
      <c r="AGN19" s="6"/>
      <c r="AGO19" s="6"/>
      <c r="AGP19" s="6"/>
      <c r="AGQ19" s="6"/>
      <c r="AGR19" s="6"/>
      <c r="AGS19" s="6"/>
      <c r="AGT19" s="6"/>
      <c r="AGU19" s="6"/>
      <c r="AGV19" s="6"/>
      <c r="AGW19" s="6"/>
      <c r="AGX19" s="6"/>
      <c r="AGY19" s="6"/>
      <c r="AGZ19" s="6"/>
      <c r="AHA19" s="6"/>
      <c r="AHB19" s="6"/>
      <c r="AHC19" s="6"/>
      <c r="AHD19" s="6"/>
      <c r="AHE19" s="6"/>
      <c r="AHF19" s="6"/>
      <c r="AHG19" s="6"/>
      <c r="AHH19" s="6"/>
      <c r="AHI19" s="6"/>
      <c r="AHJ19" s="6"/>
      <c r="AHK19" s="6"/>
      <c r="AHL19" s="6"/>
      <c r="AHM19" s="6"/>
      <c r="AHN19" s="6"/>
      <c r="AHO19" s="6"/>
      <c r="AHP19" s="6"/>
      <c r="AHQ19" s="6"/>
      <c r="AHR19" s="6"/>
      <c r="AHS19" s="6"/>
      <c r="AHT19" s="6"/>
      <c r="AHU19" s="6"/>
      <c r="AHV19" s="6"/>
      <c r="AHW19" s="6"/>
      <c r="AHX19" s="6"/>
      <c r="AHY19" s="6"/>
      <c r="AHZ19" s="6"/>
      <c r="AIA19" s="6"/>
      <c r="AIB19" s="6"/>
      <c r="AIC19" s="6"/>
      <c r="AID19" s="6"/>
      <c r="AIE19" s="6"/>
      <c r="AIF19" s="6"/>
      <c r="AIG19" s="6"/>
      <c r="AIH19" s="6"/>
      <c r="AII19" s="6"/>
      <c r="AIJ19" s="6"/>
      <c r="AIK19" s="6"/>
      <c r="AIL19" s="6"/>
      <c r="AIM19" s="6"/>
      <c r="AIN19" s="6"/>
      <c r="AIO19" s="6"/>
      <c r="AIP19" s="6"/>
      <c r="AIQ19" s="6"/>
      <c r="AIR19" s="6"/>
      <c r="AIS19" s="6"/>
      <c r="AIT19" s="6"/>
      <c r="AIU19" s="6"/>
      <c r="AIV19" s="6"/>
      <c r="AIW19" s="6"/>
      <c r="AIX19" s="6"/>
      <c r="AIY19" s="6"/>
      <c r="AIZ19" s="6"/>
      <c r="AJA19" s="6"/>
      <c r="AJB19" s="6"/>
      <c r="AJC19" s="6"/>
      <c r="AJD19" s="6"/>
      <c r="AJE19" s="6"/>
      <c r="AJF19" s="6"/>
      <c r="AJG19" s="6"/>
      <c r="AJH19" s="6"/>
      <c r="AJI19" s="6"/>
      <c r="AJJ19" s="6"/>
      <c r="AJK19" s="6"/>
      <c r="AJL19" s="6"/>
      <c r="AJM19" s="6"/>
      <c r="AJN19" s="6"/>
      <c r="AJO19" s="6"/>
      <c r="AJP19" s="6"/>
      <c r="AJQ19" s="6"/>
      <c r="AJR19" s="6"/>
      <c r="AJS19" s="6"/>
      <c r="AJT19" s="6"/>
      <c r="AJU19" s="6"/>
      <c r="AJV19" s="6"/>
      <c r="AJW19" s="6"/>
      <c r="AJX19" s="6"/>
      <c r="AJY19" s="6"/>
      <c r="AJZ19" s="6"/>
      <c r="AKA19" s="6"/>
      <c r="AKB19" s="6"/>
      <c r="AKC19" s="6"/>
      <c r="AKD19" s="6"/>
      <c r="AKE19" s="6"/>
      <c r="AKF19" s="6"/>
      <c r="AKG19" s="6"/>
      <c r="AKH19" s="6"/>
      <c r="AKI19" s="6"/>
      <c r="AKJ19" s="6"/>
      <c r="AKK19" s="6"/>
      <c r="AKL19" s="6"/>
      <c r="AKM19" s="6"/>
      <c r="AKN19" s="6"/>
      <c r="AKO19" s="6"/>
    </row>
    <row r="20" spans="1:977" ht="60.75" customHeight="1" x14ac:dyDescent="0.25">
      <c r="A20" s="182"/>
      <c r="B20" s="182"/>
      <c r="C20" s="181"/>
      <c r="D20" s="179"/>
      <c r="E20" s="44" t="s">
        <v>37</v>
      </c>
      <c r="F20" s="7" t="s">
        <v>51</v>
      </c>
      <c r="G20" s="7"/>
      <c r="H20" s="181"/>
      <c r="I20" s="49" t="s">
        <v>6</v>
      </c>
      <c r="J20" s="49">
        <f t="shared" si="0"/>
        <v>1</v>
      </c>
      <c r="K20" s="49"/>
      <c r="L20" s="244"/>
      <c r="M20" s="179"/>
      <c r="N20" s="179"/>
      <c r="O20" s="49"/>
      <c r="P20" s="179"/>
      <c r="Q20" s="179"/>
      <c r="R20" s="179"/>
      <c r="S20" s="188"/>
      <c r="T20" s="188"/>
      <c r="U20" s="218"/>
      <c r="V20" s="179"/>
      <c r="W20" s="179"/>
      <c r="X20" s="244"/>
      <c r="Y20" s="188"/>
      <c r="Z20" s="188"/>
      <c r="AA20" s="188"/>
      <c r="AB20" s="179"/>
      <c r="AC20" s="179"/>
      <c r="AD20" s="179"/>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6"/>
      <c r="MU20" s="6"/>
      <c r="MV20" s="6"/>
      <c r="MW20" s="6"/>
      <c r="MX20" s="6"/>
      <c r="MY20" s="6"/>
      <c r="MZ20" s="6"/>
      <c r="NA20" s="6"/>
      <c r="NB20" s="6"/>
      <c r="NC20" s="6"/>
      <c r="ND20" s="6"/>
      <c r="NE20" s="6"/>
      <c r="NF20" s="6"/>
      <c r="NG20" s="6"/>
      <c r="NH20" s="6"/>
      <c r="NI20" s="6"/>
      <c r="NJ20" s="6"/>
      <c r="NK20" s="6"/>
      <c r="NL20" s="6"/>
      <c r="NM20" s="6"/>
      <c r="NN20" s="6"/>
      <c r="NO20" s="6"/>
      <c r="NP20" s="6"/>
      <c r="NQ20" s="6"/>
      <c r="NR20" s="6"/>
      <c r="NS20" s="6"/>
      <c r="NT20" s="6"/>
      <c r="NU20" s="6"/>
      <c r="NV20" s="6"/>
      <c r="NW20" s="6"/>
      <c r="NX20" s="6"/>
      <c r="NY20" s="6"/>
      <c r="NZ20" s="6"/>
      <c r="OA20" s="6"/>
      <c r="OB20" s="6"/>
      <c r="OC20" s="6"/>
      <c r="OD20" s="6"/>
      <c r="OE20" s="6"/>
      <c r="OF20" s="6"/>
      <c r="OG20" s="6"/>
      <c r="OH20" s="6"/>
      <c r="OI20" s="6"/>
      <c r="OJ20" s="6"/>
      <c r="OK20" s="6"/>
      <c r="OL20" s="6"/>
      <c r="OM20" s="6"/>
      <c r="ON20" s="6"/>
      <c r="OO20" s="6"/>
      <c r="OP20" s="6"/>
      <c r="OQ20" s="6"/>
      <c r="OR20" s="6"/>
      <c r="OS20" s="6"/>
      <c r="OT20" s="6"/>
      <c r="OU20" s="6"/>
      <c r="OV20" s="6"/>
      <c r="OW20" s="6"/>
      <c r="OX20" s="6"/>
      <c r="OY20" s="6"/>
      <c r="OZ20" s="6"/>
      <c r="PA20" s="6"/>
      <c r="PB20" s="6"/>
      <c r="PC20" s="6"/>
      <c r="PD20" s="6"/>
      <c r="PE20" s="6"/>
      <c r="PF20" s="6"/>
      <c r="PG20" s="6"/>
      <c r="PH20" s="6"/>
      <c r="PI20" s="6"/>
      <c r="PJ20" s="6"/>
      <c r="PK20" s="6"/>
      <c r="PL20" s="6"/>
      <c r="PM20" s="6"/>
      <c r="PN20" s="6"/>
      <c r="PO20" s="6"/>
      <c r="PP20" s="6"/>
      <c r="PQ20" s="6"/>
      <c r="PR20" s="6"/>
      <c r="PS20" s="6"/>
      <c r="PT20" s="6"/>
      <c r="PU20" s="6"/>
      <c r="PV20" s="6"/>
      <c r="PW20" s="6"/>
      <c r="PX20" s="6"/>
      <c r="PY20" s="6"/>
      <c r="PZ20" s="6"/>
      <c r="QA20" s="6"/>
      <c r="QB20" s="6"/>
      <c r="QC20" s="6"/>
      <c r="QD20" s="6"/>
      <c r="QE20" s="6"/>
      <c r="QF20" s="6"/>
      <c r="QG20" s="6"/>
      <c r="QH20" s="6"/>
      <c r="QI20" s="6"/>
      <c r="QJ20" s="6"/>
      <c r="QK20" s="6"/>
      <c r="QL20" s="6"/>
      <c r="QM20" s="6"/>
      <c r="QN20" s="6"/>
      <c r="QO20" s="6"/>
      <c r="QP20" s="6"/>
      <c r="QQ20" s="6"/>
      <c r="QR20" s="6"/>
      <c r="QS20" s="6"/>
      <c r="QT20" s="6"/>
      <c r="QU20" s="6"/>
      <c r="QV20" s="6"/>
      <c r="QW20" s="6"/>
      <c r="QX20" s="6"/>
      <c r="QY20" s="6"/>
      <c r="QZ20" s="6"/>
      <c r="RA20" s="6"/>
      <c r="RB20" s="6"/>
      <c r="RC20" s="6"/>
      <c r="RD20" s="6"/>
      <c r="RE20" s="6"/>
      <c r="RF20" s="6"/>
      <c r="RG20" s="6"/>
      <c r="RH20" s="6"/>
      <c r="RI20" s="6"/>
      <c r="RJ20" s="6"/>
      <c r="RK20" s="6"/>
      <c r="RL20" s="6"/>
      <c r="RM20" s="6"/>
      <c r="RN20" s="6"/>
      <c r="RO20" s="6"/>
      <c r="RP20" s="6"/>
      <c r="RQ20" s="6"/>
      <c r="RR20" s="6"/>
      <c r="RS20" s="6"/>
      <c r="RT20" s="6"/>
      <c r="RU20" s="6"/>
      <c r="RV20" s="6"/>
      <c r="RW20" s="6"/>
      <c r="RX20" s="6"/>
      <c r="RY20" s="6"/>
      <c r="RZ20" s="6"/>
      <c r="SA20" s="6"/>
      <c r="SB20" s="6"/>
      <c r="SC20" s="6"/>
      <c r="SD20" s="6"/>
      <c r="SE20" s="6"/>
      <c r="SF20" s="6"/>
      <c r="SG20" s="6"/>
      <c r="SH20" s="6"/>
      <c r="SI20" s="6"/>
      <c r="SJ20" s="6"/>
      <c r="SK20" s="6"/>
      <c r="SL20" s="6"/>
      <c r="SM20" s="6"/>
      <c r="SN20" s="6"/>
      <c r="SO20" s="6"/>
      <c r="SP20" s="6"/>
      <c r="SQ20" s="6"/>
      <c r="SR20" s="6"/>
      <c r="SS20" s="6"/>
      <c r="ST20" s="6"/>
      <c r="SU20" s="6"/>
      <c r="SV20" s="6"/>
      <c r="SW20" s="6"/>
      <c r="SX20" s="6"/>
      <c r="SY20" s="6"/>
      <c r="SZ20" s="6"/>
      <c r="TA20" s="6"/>
      <c r="TB20" s="6"/>
      <c r="TC20" s="6"/>
      <c r="TD20" s="6"/>
      <c r="TE20" s="6"/>
      <c r="TF20" s="6"/>
      <c r="TG20" s="6"/>
      <c r="TH20" s="6"/>
      <c r="TI20" s="6"/>
      <c r="TJ20" s="6"/>
      <c r="TK20" s="6"/>
      <c r="TL20" s="6"/>
      <c r="TM20" s="6"/>
      <c r="TN20" s="6"/>
      <c r="TO20" s="6"/>
      <c r="TP20" s="6"/>
      <c r="TQ20" s="6"/>
      <c r="TR20" s="6"/>
      <c r="TS20" s="6"/>
      <c r="TT20" s="6"/>
      <c r="TU20" s="6"/>
      <c r="TV20" s="6"/>
      <c r="TW20" s="6"/>
      <c r="TX20" s="6"/>
      <c r="TY20" s="6"/>
      <c r="TZ20" s="6"/>
      <c r="UA20" s="6"/>
      <c r="UB20" s="6"/>
      <c r="UC20" s="6"/>
      <c r="UD20" s="6"/>
      <c r="UE20" s="6"/>
      <c r="UF20" s="6"/>
      <c r="UG20" s="6"/>
      <c r="UH20" s="6"/>
      <c r="UI20" s="6"/>
      <c r="UJ20" s="6"/>
      <c r="UK20" s="6"/>
      <c r="UL20" s="6"/>
      <c r="UM20" s="6"/>
      <c r="UN20" s="6"/>
      <c r="UO20" s="6"/>
      <c r="UP20" s="6"/>
      <c r="UQ20" s="6"/>
      <c r="UR20" s="6"/>
      <c r="US20" s="6"/>
      <c r="UT20" s="6"/>
      <c r="UU20" s="6"/>
      <c r="UV20" s="6"/>
      <c r="UW20" s="6"/>
      <c r="UX20" s="6"/>
      <c r="UY20" s="6"/>
      <c r="UZ20" s="6"/>
      <c r="VA20" s="6"/>
      <c r="VB20" s="6"/>
      <c r="VC20" s="6"/>
      <c r="VD20" s="6"/>
      <c r="VE20" s="6"/>
      <c r="VF20" s="6"/>
      <c r="VG20" s="6"/>
      <c r="VH20" s="6"/>
      <c r="VI20" s="6"/>
      <c r="VJ20" s="6"/>
      <c r="VK20" s="6"/>
      <c r="VL20" s="6"/>
      <c r="VM20" s="6"/>
      <c r="VN20" s="6"/>
      <c r="VO20" s="6"/>
      <c r="VP20" s="6"/>
      <c r="VQ20" s="6"/>
      <c r="VR20" s="6"/>
      <c r="VS20" s="6"/>
      <c r="VT20" s="6"/>
      <c r="VU20" s="6"/>
      <c r="VV20" s="6"/>
      <c r="VW20" s="6"/>
      <c r="VX20" s="6"/>
      <c r="VY20" s="6"/>
      <c r="VZ20" s="6"/>
      <c r="WA20" s="6"/>
      <c r="WB20" s="6"/>
      <c r="WC20" s="6"/>
      <c r="WD20" s="6"/>
      <c r="WE20" s="6"/>
      <c r="WF20" s="6"/>
      <c r="WG20" s="6"/>
      <c r="WH20" s="6"/>
      <c r="WI20" s="6"/>
      <c r="WJ20" s="6"/>
      <c r="WK20" s="6"/>
      <c r="WL20" s="6"/>
      <c r="WM20" s="6"/>
      <c r="WN20" s="6"/>
      <c r="WO20" s="6"/>
      <c r="WP20" s="6"/>
      <c r="WQ20" s="6"/>
      <c r="WR20" s="6"/>
      <c r="WS20" s="6"/>
      <c r="WT20" s="6"/>
      <c r="WU20" s="6"/>
      <c r="WV20" s="6"/>
      <c r="WW20" s="6"/>
      <c r="WX20" s="6"/>
      <c r="WY20" s="6"/>
      <c r="WZ20" s="6"/>
      <c r="XA20" s="6"/>
      <c r="XB20" s="6"/>
      <c r="XC20" s="6"/>
      <c r="XD20" s="6"/>
      <c r="XE20" s="6"/>
      <c r="XF20" s="6"/>
      <c r="XG20" s="6"/>
      <c r="XH20" s="6"/>
      <c r="XI20" s="6"/>
      <c r="XJ20" s="6"/>
      <c r="XK20" s="6"/>
      <c r="XL20" s="6"/>
      <c r="XM20" s="6"/>
      <c r="XN20" s="6"/>
      <c r="XO20" s="6"/>
      <c r="XP20" s="6"/>
      <c r="XQ20" s="6"/>
      <c r="XR20" s="6"/>
      <c r="XS20" s="6"/>
      <c r="XT20" s="6"/>
      <c r="XU20" s="6"/>
      <c r="XV20" s="6"/>
      <c r="XW20" s="6"/>
      <c r="XX20" s="6"/>
      <c r="XY20" s="6"/>
      <c r="XZ20" s="6"/>
      <c r="YA20" s="6"/>
      <c r="YB20" s="6"/>
      <c r="YC20" s="6"/>
      <c r="YD20" s="6"/>
      <c r="YE20" s="6"/>
      <c r="YF20" s="6"/>
      <c r="YG20" s="6"/>
      <c r="YH20" s="6"/>
      <c r="YI20" s="6"/>
      <c r="YJ20" s="6"/>
      <c r="YK20" s="6"/>
      <c r="YL20" s="6"/>
      <c r="YM20" s="6"/>
      <c r="YN20" s="6"/>
      <c r="YO20" s="6"/>
      <c r="YP20" s="6"/>
      <c r="YQ20" s="6"/>
      <c r="YR20" s="6"/>
      <c r="YS20" s="6"/>
      <c r="YT20" s="6"/>
      <c r="YU20" s="6"/>
      <c r="YV20" s="6"/>
      <c r="YW20" s="6"/>
      <c r="YX20" s="6"/>
      <c r="YY20" s="6"/>
      <c r="YZ20" s="6"/>
      <c r="ZA20" s="6"/>
      <c r="ZB20" s="6"/>
      <c r="ZC20" s="6"/>
      <c r="ZD20" s="6"/>
      <c r="ZE20" s="6"/>
      <c r="ZF20" s="6"/>
      <c r="ZG20" s="6"/>
      <c r="ZH20" s="6"/>
      <c r="ZI20" s="6"/>
      <c r="ZJ20" s="6"/>
      <c r="ZK20" s="6"/>
      <c r="ZL20" s="6"/>
      <c r="ZM20" s="6"/>
      <c r="ZN20" s="6"/>
      <c r="ZO20" s="6"/>
      <c r="ZP20" s="6"/>
      <c r="ZQ20" s="6"/>
      <c r="ZR20" s="6"/>
      <c r="ZS20" s="6"/>
      <c r="ZT20" s="6"/>
      <c r="ZU20" s="6"/>
      <c r="ZV20" s="6"/>
      <c r="ZW20" s="6"/>
      <c r="ZX20" s="6"/>
      <c r="ZY20" s="6"/>
      <c r="ZZ20" s="6"/>
      <c r="AAA20" s="6"/>
      <c r="AAB20" s="6"/>
      <c r="AAC20" s="6"/>
      <c r="AAD20" s="6"/>
      <c r="AAE20" s="6"/>
      <c r="AAF20" s="6"/>
      <c r="AAG20" s="6"/>
      <c r="AAH20" s="6"/>
      <c r="AAI20" s="6"/>
      <c r="AAJ20" s="6"/>
      <c r="AAK20" s="6"/>
      <c r="AAL20" s="6"/>
      <c r="AAM20" s="6"/>
      <c r="AAN20" s="6"/>
      <c r="AAO20" s="6"/>
      <c r="AAP20" s="6"/>
      <c r="AAQ20" s="6"/>
      <c r="AAR20" s="6"/>
      <c r="AAS20" s="6"/>
      <c r="AAT20" s="6"/>
      <c r="AAU20" s="6"/>
      <c r="AAV20" s="6"/>
      <c r="AAW20" s="6"/>
      <c r="AAX20" s="6"/>
      <c r="AAY20" s="6"/>
      <c r="AAZ20" s="6"/>
      <c r="ABA20" s="6"/>
      <c r="ABB20" s="6"/>
      <c r="ABC20" s="6"/>
      <c r="ABD20" s="6"/>
      <c r="ABE20" s="6"/>
      <c r="ABF20" s="6"/>
      <c r="ABG20" s="6"/>
      <c r="ABH20" s="6"/>
      <c r="ABI20" s="6"/>
      <c r="ABJ20" s="6"/>
      <c r="ABK20" s="6"/>
      <c r="ABL20" s="6"/>
      <c r="ABM20" s="6"/>
      <c r="ABN20" s="6"/>
      <c r="ABO20" s="6"/>
      <c r="ABP20" s="6"/>
      <c r="ABQ20" s="6"/>
      <c r="ABR20" s="6"/>
      <c r="ABS20" s="6"/>
      <c r="ABT20" s="6"/>
      <c r="ABU20" s="6"/>
      <c r="ABV20" s="6"/>
      <c r="ABW20" s="6"/>
      <c r="ABX20" s="6"/>
      <c r="ABY20" s="6"/>
      <c r="ABZ20" s="6"/>
      <c r="ACA20" s="6"/>
      <c r="ACB20" s="6"/>
      <c r="ACC20" s="6"/>
      <c r="ACD20" s="6"/>
      <c r="ACE20" s="6"/>
      <c r="ACF20" s="6"/>
      <c r="ACG20" s="6"/>
      <c r="ACH20" s="6"/>
      <c r="ACI20" s="6"/>
      <c r="ACJ20" s="6"/>
      <c r="ACK20" s="6"/>
      <c r="ACL20" s="6"/>
      <c r="ACM20" s="6"/>
      <c r="ACN20" s="6"/>
      <c r="ACO20" s="6"/>
      <c r="ACP20" s="6"/>
      <c r="ACQ20" s="6"/>
      <c r="ACR20" s="6"/>
      <c r="ACS20" s="6"/>
      <c r="ACT20" s="6"/>
      <c r="ACU20" s="6"/>
      <c r="ACV20" s="6"/>
      <c r="ACW20" s="6"/>
      <c r="ACX20" s="6"/>
      <c r="ACY20" s="6"/>
      <c r="ACZ20" s="6"/>
      <c r="ADA20" s="6"/>
      <c r="ADB20" s="6"/>
      <c r="ADC20" s="6"/>
      <c r="ADD20" s="6"/>
      <c r="ADE20" s="6"/>
      <c r="ADF20" s="6"/>
      <c r="ADG20" s="6"/>
      <c r="ADH20" s="6"/>
      <c r="ADI20" s="6"/>
      <c r="ADJ20" s="6"/>
      <c r="ADK20" s="6"/>
      <c r="ADL20" s="6"/>
      <c r="ADM20" s="6"/>
      <c r="ADN20" s="6"/>
      <c r="ADO20" s="6"/>
      <c r="ADP20" s="6"/>
      <c r="ADQ20" s="6"/>
      <c r="ADR20" s="6"/>
      <c r="ADS20" s="6"/>
      <c r="ADT20" s="6"/>
      <c r="ADU20" s="6"/>
      <c r="ADV20" s="6"/>
      <c r="ADW20" s="6"/>
      <c r="ADX20" s="6"/>
      <c r="ADY20" s="6"/>
      <c r="ADZ20" s="6"/>
      <c r="AEA20" s="6"/>
      <c r="AEB20" s="6"/>
      <c r="AEC20" s="6"/>
      <c r="AED20" s="6"/>
      <c r="AEE20" s="6"/>
      <c r="AEF20" s="6"/>
      <c r="AEG20" s="6"/>
      <c r="AEH20" s="6"/>
      <c r="AEI20" s="6"/>
      <c r="AEJ20" s="6"/>
      <c r="AEK20" s="6"/>
      <c r="AEL20" s="6"/>
      <c r="AEM20" s="6"/>
      <c r="AEN20" s="6"/>
      <c r="AEO20" s="6"/>
      <c r="AEP20" s="6"/>
      <c r="AEQ20" s="6"/>
      <c r="AER20" s="6"/>
      <c r="AES20" s="6"/>
      <c r="AET20" s="6"/>
      <c r="AEU20" s="6"/>
      <c r="AEV20" s="6"/>
      <c r="AEW20" s="6"/>
      <c r="AEX20" s="6"/>
      <c r="AEY20" s="6"/>
      <c r="AEZ20" s="6"/>
      <c r="AFA20" s="6"/>
      <c r="AFB20" s="6"/>
      <c r="AFC20" s="6"/>
      <c r="AFD20" s="6"/>
      <c r="AFE20" s="6"/>
      <c r="AFF20" s="6"/>
      <c r="AFG20" s="6"/>
      <c r="AFH20" s="6"/>
      <c r="AFI20" s="6"/>
      <c r="AFJ20" s="6"/>
      <c r="AFK20" s="6"/>
      <c r="AFL20" s="6"/>
      <c r="AFM20" s="6"/>
      <c r="AFN20" s="6"/>
      <c r="AFO20" s="6"/>
      <c r="AFP20" s="6"/>
      <c r="AFQ20" s="6"/>
      <c r="AFR20" s="6"/>
      <c r="AFS20" s="6"/>
      <c r="AFT20" s="6"/>
      <c r="AFU20" s="6"/>
      <c r="AFV20" s="6"/>
      <c r="AFW20" s="6"/>
      <c r="AFX20" s="6"/>
      <c r="AFY20" s="6"/>
      <c r="AFZ20" s="6"/>
      <c r="AGA20" s="6"/>
      <c r="AGB20" s="6"/>
      <c r="AGC20" s="6"/>
      <c r="AGD20" s="6"/>
      <c r="AGE20" s="6"/>
      <c r="AGF20" s="6"/>
      <c r="AGG20" s="6"/>
      <c r="AGH20" s="6"/>
      <c r="AGI20" s="6"/>
      <c r="AGJ20" s="6"/>
      <c r="AGK20" s="6"/>
      <c r="AGL20" s="6"/>
      <c r="AGM20" s="6"/>
      <c r="AGN20" s="6"/>
      <c r="AGO20" s="6"/>
      <c r="AGP20" s="6"/>
      <c r="AGQ20" s="6"/>
      <c r="AGR20" s="6"/>
      <c r="AGS20" s="6"/>
      <c r="AGT20" s="6"/>
      <c r="AGU20" s="6"/>
      <c r="AGV20" s="6"/>
      <c r="AGW20" s="6"/>
      <c r="AGX20" s="6"/>
      <c r="AGY20" s="6"/>
      <c r="AGZ20" s="6"/>
      <c r="AHA20" s="6"/>
      <c r="AHB20" s="6"/>
      <c r="AHC20" s="6"/>
      <c r="AHD20" s="6"/>
      <c r="AHE20" s="6"/>
      <c r="AHF20" s="6"/>
      <c r="AHG20" s="6"/>
      <c r="AHH20" s="6"/>
      <c r="AHI20" s="6"/>
      <c r="AHJ20" s="6"/>
      <c r="AHK20" s="6"/>
      <c r="AHL20" s="6"/>
      <c r="AHM20" s="6"/>
      <c r="AHN20" s="6"/>
      <c r="AHO20" s="6"/>
      <c r="AHP20" s="6"/>
      <c r="AHQ20" s="6"/>
      <c r="AHR20" s="6"/>
      <c r="AHS20" s="6"/>
      <c r="AHT20" s="6"/>
      <c r="AHU20" s="6"/>
      <c r="AHV20" s="6"/>
      <c r="AHW20" s="6"/>
      <c r="AHX20" s="6"/>
      <c r="AHY20" s="6"/>
      <c r="AHZ20" s="6"/>
      <c r="AIA20" s="6"/>
      <c r="AIB20" s="6"/>
      <c r="AIC20" s="6"/>
      <c r="AID20" s="6"/>
      <c r="AIE20" s="6"/>
      <c r="AIF20" s="6"/>
      <c r="AIG20" s="6"/>
      <c r="AIH20" s="6"/>
      <c r="AII20" s="6"/>
      <c r="AIJ20" s="6"/>
      <c r="AIK20" s="6"/>
      <c r="AIL20" s="6"/>
      <c r="AIM20" s="6"/>
      <c r="AIN20" s="6"/>
      <c r="AIO20" s="6"/>
      <c r="AIP20" s="6"/>
      <c r="AIQ20" s="6"/>
      <c r="AIR20" s="6"/>
      <c r="AIS20" s="6"/>
      <c r="AIT20" s="6"/>
      <c r="AIU20" s="6"/>
      <c r="AIV20" s="6"/>
      <c r="AIW20" s="6"/>
      <c r="AIX20" s="6"/>
      <c r="AIY20" s="6"/>
      <c r="AIZ20" s="6"/>
      <c r="AJA20" s="6"/>
      <c r="AJB20" s="6"/>
      <c r="AJC20" s="6"/>
      <c r="AJD20" s="6"/>
      <c r="AJE20" s="6"/>
      <c r="AJF20" s="6"/>
      <c r="AJG20" s="6"/>
      <c r="AJH20" s="6"/>
      <c r="AJI20" s="6"/>
      <c r="AJJ20" s="6"/>
      <c r="AJK20" s="6"/>
      <c r="AJL20" s="6"/>
      <c r="AJM20" s="6"/>
      <c r="AJN20" s="6"/>
      <c r="AJO20" s="6"/>
      <c r="AJP20" s="6"/>
      <c r="AJQ20" s="6"/>
      <c r="AJR20" s="6"/>
      <c r="AJS20" s="6"/>
      <c r="AJT20" s="6"/>
      <c r="AJU20" s="6"/>
      <c r="AJV20" s="6"/>
      <c r="AJW20" s="6"/>
      <c r="AJX20" s="6"/>
      <c r="AJY20" s="6"/>
      <c r="AJZ20" s="6"/>
      <c r="AKA20" s="6"/>
      <c r="AKB20" s="6"/>
      <c r="AKC20" s="6"/>
      <c r="AKD20" s="6"/>
      <c r="AKE20" s="6"/>
      <c r="AKF20" s="6"/>
      <c r="AKG20" s="6"/>
      <c r="AKH20" s="6"/>
      <c r="AKI20" s="6"/>
      <c r="AKJ20" s="6"/>
      <c r="AKK20" s="6"/>
      <c r="AKL20" s="6"/>
      <c r="AKM20" s="6"/>
      <c r="AKN20" s="6"/>
      <c r="AKO20" s="6"/>
    </row>
    <row r="21" spans="1:977" ht="111" customHeight="1" x14ac:dyDescent="0.25">
      <c r="A21" s="181"/>
      <c r="B21" s="182"/>
      <c r="C21" s="40" t="s">
        <v>52</v>
      </c>
      <c r="D21" s="48" t="s">
        <v>53</v>
      </c>
      <c r="E21" s="42" t="s">
        <v>37</v>
      </c>
      <c r="F21" s="94" t="s">
        <v>54</v>
      </c>
      <c r="G21" s="94" t="s">
        <v>55</v>
      </c>
      <c r="H21" s="35" t="s">
        <v>56</v>
      </c>
      <c r="I21" s="32" t="s">
        <v>6</v>
      </c>
      <c r="J21" s="46">
        <f>IF(I21="Si",1,IF(I21="No",0,"error"))</f>
        <v>1</v>
      </c>
      <c r="K21" s="35"/>
      <c r="L21" s="93" t="s">
        <v>397</v>
      </c>
      <c r="M21" s="32" t="s">
        <v>413</v>
      </c>
      <c r="N21" s="32" t="s">
        <v>465</v>
      </c>
      <c r="O21" s="35"/>
      <c r="P21" s="32" t="s">
        <v>466</v>
      </c>
      <c r="Q21" s="32" t="s">
        <v>411</v>
      </c>
      <c r="R21" s="35"/>
      <c r="S21" s="108"/>
      <c r="T21" s="99"/>
      <c r="U21" s="128"/>
      <c r="V21" s="145"/>
      <c r="W21" s="38"/>
      <c r="X21" s="159" t="s">
        <v>397</v>
      </c>
      <c r="Y21" s="99"/>
      <c r="Z21" s="99"/>
      <c r="AA21" s="99"/>
      <c r="AB21" s="38"/>
      <c r="AC21" s="38"/>
      <c r="AD21" s="38"/>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6"/>
      <c r="NI21" s="6"/>
      <c r="NJ21" s="6"/>
      <c r="NK21" s="6"/>
      <c r="NL21" s="6"/>
      <c r="NM21" s="6"/>
      <c r="NN21" s="6"/>
      <c r="NO21" s="6"/>
      <c r="NP21" s="6"/>
      <c r="NQ21" s="6"/>
      <c r="NR21" s="6"/>
      <c r="NS21" s="6"/>
      <c r="NT21" s="6"/>
      <c r="NU21" s="6"/>
      <c r="NV21" s="6"/>
      <c r="NW21" s="6"/>
      <c r="NX21" s="6"/>
      <c r="NY21" s="6"/>
      <c r="NZ21" s="6"/>
      <c r="OA21" s="6"/>
      <c r="OB21" s="6"/>
      <c r="OC21" s="6"/>
      <c r="OD21" s="6"/>
      <c r="OE21" s="6"/>
      <c r="OF21" s="6"/>
      <c r="OG21" s="6"/>
      <c r="OH21" s="6"/>
      <c r="OI21" s="6"/>
      <c r="OJ21" s="6"/>
      <c r="OK21" s="6"/>
      <c r="OL21" s="6"/>
      <c r="OM21" s="6"/>
      <c r="ON21" s="6"/>
      <c r="OO21" s="6"/>
      <c r="OP21" s="6"/>
      <c r="OQ21" s="6"/>
      <c r="OR21" s="6"/>
      <c r="OS21" s="6"/>
      <c r="OT21" s="6"/>
      <c r="OU21" s="6"/>
      <c r="OV21" s="6"/>
      <c r="OW21" s="6"/>
      <c r="OX21" s="6"/>
      <c r="OY21" s="6"/>
      <c r="OZ21" s="6"/>
      <c r="PA21" s="6"/>
      <c r="PB21" s="6"/>
      <c r="PC21" s="6"/>
      <c r="PD21" s="6"/>
      <c r="PE21" s="6"/>
      <c r="PF21" s="6"/>
      <c r="PG21" s="6"/>
      <c r="PH21" s="6"/>
      <c r="PI21" s="6"/>
      <c r="PJ21" s="6"/>
      <c r="PK21" s="6"/>
      <c r="PL21" s="6"/>
      <c r="PM21" s="6"/>
      <c r="PN21" s="6"/>
      <c r="PO21" s="6"/>
      <c r="PP21" s="6"/>
      <c r="PQ21" s="6"/>
      <c r="PR21" s="6"/>
      <c r="PS21" s="6"/>
      <c r="PT21" s="6"/>
      <c r="PU21" s="6"/>
      <c r="PV21" s="6"/>
      <c r="PW21" s="6"/>
      <c r="PX21" s="6"/>
      <c r="PY21" s="6"/>
      <c r="PZ21" s="6"/>
      <c r="QA21" s="6"/>
      <c r="QB21" s="6"/>
      <c r="QC21" s="6"/>
      <c r="QD21" s="6"/>
      <c r="QE21" s="6"/>
      <c r="QF21" s="6"/>
      <c r="QG21" s="6"/>
      <c r="QH21" s="6"/>
      <c r="QI21" s="6"/>
      <c r="QJ21" s="6"/>
      <c r="QK21" s="6"/>
      <c r="QL21" s="6"/>
      <c r="QM21" s="6"/>
      <c r="QN21" s="6"/>
      <c r="QO21" s="6"/>
      <c r="QP21" s="6"/>
      <c r="QQ21" s="6"/>
      <c r="QR21" s="6"/>
      <c r="QS21" s="6"/>
      <c r="QT21" s="6"/>
      <c r="QU21" s="6"/>
      <c r="QV21" s="6"/>
      <c r="QW21" s="6"/>
      <c r="QX21" s="6"/>
      <c r="QY21" s="6"/>
      <c r="QZ21" s="6"/>
      <c r="RA21" s="6"/>
      <c r="RB21" s="6"/>
      <c r="RC21" s="6"/>
      <c r="RD21" s="6"/>
      <c r="RE21" s="6"/>
      <c r="RF21" s="6"/>
      <c r="RG21" s="6"/>
      <c r="RH21" s="6"/>
      <c r="RI21" s="6"/>
      <c r="RJ21" s="6"/>
      <c r="RK21" s="6"/>
      <c r="RL21" s="6"/>
      <c r="RM21" s="6"/>
      <c r="RN21" s="6"/>
      <c r="RO21" s="6"/>
      <c r="RP21" s="6"/>
      <c r="RQ21" s="6"/>
      <c r="RR21" s="6"/>
      <c r="RS21" s="6"/>
      <c r="RT21" s="6"/>
      <c r="RU21" s="6"/>
      <c r="RV21" s="6"/>
      <c r="RW21" s="6"/>
      <c r="RX21" s="6"/>
      <c r="RY21" s="6"/>
      <c r="RZ21" s="6"/>
      <c r="SA21" s="6"/>
      <c r="SB21" s="6"/>
      <c r="SC21" s="6"/>
      <c r="SD21" s="6"/>
      <c r="SE21" s="6"/>
      <c r="SF21" s="6"/>
      <c r="SG21" s="6"/>
      <c r="SH21" s="6"/>
      <c r="SI21" s="6"/>
      <c r="SJ21" s="6"/>
      <c r="SK21" s="6"/>
      <c r="SL21" s="6"/>
      <c r="SM21" s="6"/>
      <c r="SN21" s="6"/>
      <c r="SO21" s="6"/>
      <c r="SP21" s="6"/>
      <c r="SQ21" s="6"/>
      <c r="SR21" s="6"/>
      <c r="SS21" s="6"/>
      <c r="ST21" s="6"/>
      <c r="SU21" s="6"/>
      <c r="SV21" s="6"/>
      <c r="SW21" s="6"/>
      <c r="SX21" s="6"/>
      <c r="SY21" s="6"/>
      <c r="SZ21" s="6"/>
      <c r="TA21" s="6"/>
      <c r="TB21" s="6"/>
      <c r="TC21" s="6"/>
      <c r="TD21" s="6"/>
      <c r="TE21" s="6"/>
      <c r="TF21" s="6"/>
      <c r="TG21" s="6"/>
      <c r="TH21" s="6"/>
      <c r="TI21" s="6"/>
      <c r="TJ21" s="6"/>
      <c r="TK21" s="6"/>
      <c r="TL21" s="6"/>
      <c r="TM21" s="6"/>
      <c r="TN21" s="6"/>
      <c r="TO21" s="6"/>
      <c r="TP21" s="6"/>
      <c r="TQ21" s="6"/>
      <c r="TR21" s="6"/>
      <c r="TS21" s="6"/>
      <c r="TT21" s="6"/>
      <c r="TU21" s="6"/>
      <c r="TV21" s="6"/>
      <c r="TW21" s="6"/>
      <c r="TX21" s="6"/>
      <c r="TY21" s="6"/>
      <c r="TZ21" s="6"/>
      <c r="UA21" s="6"/>
      <c r="UB21" s="6"/>
      <c r="UC21" s="6"/>
      <c r="UD21" s="6"/>
      <c r="UE21" s="6"/>
      <c r="UF21" s="6"/>
      <c r="UG21" s="6"/>
      <c r="UH21" s="6"/>
      <c r="UI21" s="6"/>
      <c r="UJ21" s="6"/>
      <c r="UK21" s="6"/>
      <c r="UL21" s="6"/>
      <c r="UM21" s="6"/>
      <c r="UN21" s="6"/>
      <c r="UO21" s="6"/>
      <c r="UP21" s="6"/>
      <c r="UQ21" s="6"/>
      <c r="UR21" s="6"/>
      <c r="US21" s="6"/>
      <c r="UT21" s="6"/>
      <c r="UU21" s="6"/>
      <c r="UV21" s="6"/>
      <c r="UW21" s="6"/>
      <c r="UX21" s="6"/>
      <c r="UY21" s="6"/>
      <c r="UZ21" s="6"/>
      <c r="VA21" s="6"/>
      <c r="VB21" s="6"/>
      <c r="VC21" s="6"/>
      <c r="VD21" s="6"/>
      <c r="VE21" s="6"/>
      <c r="VF21" s="6"/>
      <c r="VG21" s="6"/>
      <c r="VH21" s="6"/>
      <c r="VI21" s="6"/>
      <c r="VJ21" s="6"/>
      <c r="VK21" s="6"/>
      <c r="VL21" s="6"/>
      <c r="VM21" s="6"/>
      <c r="VN21" s="6"/>
      <c r="VO21" s="6"/>
      <c r="VP21" s="6"/>
      <c r="VQ21" s="6"/>
      <c r="VR21" s="6"/>
      <c r="VS21" s="6"/>
      <c r="VT21" s="6"/>
      <c r="VU21" s="6"/>
      <c r="VV21" s="6"/>
      <c r="VW21" s="6"/>
      <c r="VX21" s="6"/>
      <c r="VY21" s="6"/>
      <c r="VZ21" s="6"/>
      <c r="WA21" s="6"/>
      <c r="WB21" s="6"/>
      <c r="WC21" s="6"/>
      <c r="WD21" s="6"/>
      <c r="WE21" s="6"/>
      <c r="WF21" s="6"/>
      <c r="WG21" s="6"/>
      <c r="WH21" s="6"/>
      <c r="WI21" s="6"/>
      <c r="WJ21" s="6"/>
      <c r="WK21" s="6"/>
      <c r="WL21" s="6"/>
      <c r="WM21" s="6"/>
      <c r="WN21" s="6"/>
      <c r="WO21" s="6"/>
      <c r="WP21" s="6"/>
      <c r="WQ21" s="6"/>
      <c r="WR21" s="6"/>
      <c r="WS21" s="6"/>
      <c r="WT21" s="6"/>
      <c r="WU21" s="6"/>
      <c r="WV21" s="6"/>
      <c r="WW21" s="6"/>
      <c r="WX21" s="6"/>
      <c r="WY21" s="6"/>
      <c r="WZ21" s="6"/>
      <c r="XA21" s="6"/>
      <c r="XB21" s="6"/>
      <c r="XC21" s="6"/>
      <c r="XD21" s="6"/>
      <c r="XE21" s="6"/>
      <c r="XF21" s="6"/>
      <c r="XG21" s="6"/>
      <c r="XH21" s="6"/>
      <c r="XI21" s="6"/>
      <c r="XJ21" s="6"/>
      <c r="XK21" s="6"/>
      <c r="XL21" s="6"/>
      <c r="XM21" s="6"/>
      <c r="XN21" s="6"/>
      <c r="XO21" s="6"/>
      <c r="XP21" s="6"/>
      <c r="XQ21" s="6"/>
      <c r="XR21" s="6"/>
      <c r="XS21" s="6"/>
      <c r="XT21" s="6"/>
      <c r="XU21" s="6"/>
      <c r="XV21" s="6"/>
      <c r="XW21" s="6"/>
      <c r="XX21" s="6"/>
      <c r="XY21" s="6"/>
      <c r="XZ21" s="6"/>
      <c r="YA21" s="6"/>
      <c r="YB21" s="6"/>
      <c r="YC21" s="6"/>
      <c r="YD21" s="6"/>
      <c r="YE21" s="6"/>
      <c r="YF21" s="6"/>
      <c r="YG21" s="6"/>
      <c r="YH21" s="6"/>
      <c r="YI21" s="6"/>
      <c r="YJ21" s="6"/>
      <c r="YK21" s="6"/>
      <c r="YL21" s="6"/>
      <c r="YM21" s="6"/>
      <c r="YN21" s="6"/>
      <c r="YO21" s="6"/>
      <c r="YP21" s="6"/>
      <c r="YQ21" s="6"/>
      <c r="YR21" s="6"/>
      <c r="YS21" s="6"/>
      <c r="YT21" s="6"/>
      <c r="YU21" s="6"/>
      <c r="YV21" s="6"/>
      <c r="YW21" s="6"/>
      <c r="YX21" s="6"/>
      <c r="YY21" s="6"/>
      <c r="YZ21" s="6"/>
      <c r="ZA21" s="6"/>
      <c r="ZB21" s="6"/>
      <c r="ZC21" s="6"/>
      <c r="ZD21" s="6"/>
      <c r="ZE21" s="6"/>
      <c r="ZF21" s="6"/>
      <c r="ZG21" s="6"/>
      <c r="ZH21" s="6"/>
      <c r="ZI21" s="6"/>
      <c r="ZJ21" s="6"/>
      <c r="ZK21" s="6"/>
      <c r="ZL21" s="6"/>
      <c r="ZM21" s="6"/>
      <c r="ZN21" s="6"/>
      <c r="ZO21" s="6"/>
      <c r="ZP21" s="6"/>
      <c r="ZQ21" s="6"/>
      <c r="ZR21" s="6"/>
      <c r="ZS21" s="6"/>
      <c r="ZT21" s="6"/>
      <c r="ZU21" s="6"/>
      <c r="ZV21" s="6"/>
      <c r="ZW21" s="6"/>
      <c r="ZX21" s="6"/>
      <c r="ZY21" s="6"/>
      <c r="ZZ21" s="6"/>
      <c r="AAA21" s="6"/>
      <c r="AAB21" s="6"/>
      <c r="AAC21" s="6"/>
      <c r="AAD21" s="6"/>
      <c r="AAE21" s="6"/>
      <c r="AAF21" s="6"/>
      <c r="AAG21" s="6"/>
      <c r="AAH21" s="6"/>
      <c r="AAI21" s="6"/>
      <c r="AAJ21" s="6"/>
      <c r="AAK21" s="6"/>
      <c r="AAL21" s="6"/>
      <c r="AAM21" s="6"/>
      <c r="AAN21" s="6"/>
      <c r="AAO21" s="6"/>
      <c r="AAP21" s="6"/>
      <c r="AAQ21" s="6"/>
      <c r="AAR21" s="6"/>
      <c r="AAS21" s="6"/>
      <c r="AAT21" s="6"/>
      <c r="AAU21" s="6"/>
      <c r="AAV21" s="6"/>
      <c r="AAW21" s="6"/>
      <c r="AAX21" s="6"/>
      <c r="AAY21" s="6"/>
      <c r="AAZ21" s="6"/>
      <c r="ABA21" s="6"/>
      <c r="ABB21" s="6"/>
      <c r="ABC21" s="6"/>
      <c r="ABD21" s="6"/>
      <c r="ABE21" s="6"/>
      <c r="ABF21" s="6"/>
      <c r="ABG21" s="6"/>
      <c r="ABH21" s="6"/>
      <c r="ABI21" s="6"/>
      <c r="ABJ21" s="6"/>
      <c r="ABK21" s="6"/>
      <c r="ABL21" s="6"/>
      <c r="ABM21" s="6"/>
      <c r="ABN21" s="6"/>
      <c r="ABO21" s="6"/>
      <c r="ABP21" s="6"/>
      <c r="ABQ21" s="6"/>
      <c r="ABR21" s="6"/>
      <c r="ABS21" s="6"/>
      <c r="ABT21" s="6"/>
      <c r="ABU21" s="6"/>
      <c r="ABV21" s="6"/>
      <c r="ABW21" s="6"/>
      <c r="ABX21" s="6"/>
      <c r="ABY21" s="6"/>
      <c r="ABZ21" s="6"/>
      <c r="ACA21" s="6"/>
      <c r="ACB21" s="6"/>
      <c r="ACC21" s="6"/>
      <c r="ACD21" s="6"/>
      <c r="ACE21" s="6"/>
      <c r="ACF21" s="6"/>
      <c r="ACG21" s="6"/>
      <c r="ACH21" s="6"/>
      <c r="ACI21" s="6"/>
      <c r="ACJ21" s="6"/>
      <c r="ACK21" s="6"/>
      <c r="ACL21" s="6"/>
      <c r="ACM21" s="6"/>
      <c r="ACN21" s="6"/>
      <c r="ACO21" s="6"/>
      <c r="ACP21" s="6"/>
      <c r="ACQ21" s="6"/>
      <c r="ACR21" s="6"/>
      <c r="ACS21" s="6"/>
      <c r="ACT21" s="6"/>
      <c r="ACU21" s="6"/>
      <c r="ACV21" s="6"/>
      <c r="ACW21" s="6"/>
      <c r="ACX21" s="6"/>
      <c r="ACY21" s="6"/>
      <c r="ACZ21" s="6"/>
      <c r="ADA21" s="6"/>
      <c r="ADB21" s="6"/>
      <c r="ADC21" s="6"/>
      <c r="ADD21" s="6"/>
      <c r="ADE21" s="6"/>
      <c r="ADF21" s="6"/>
      <c r="ADG21" s="6"/>
      <c r="ADH21" s="6"/>
      <c r="ADI21" s="6"/>
      <c r="ADJ21" s="6"/>
      <c r="ADK21" s="6"/>
      <c r="ADL21" s="6"/>
      <c r="ADM21" s="6"/>
      <c r="ADN21" s="6"/>
      <c r="ADO21" s="6"/>
      <c r="ADP21" s="6"/>
      <c r="ADQ21" s="6"/>
      <c r="ADR21" s="6"/>
      <c r="ADS21" s="6"/>
      <c r="ADT21" s="6"/>
      <c r="ADU21" s="6"/>
      <c r="ADV21" s="6"/>
      <c r="ADW21" s="6"/>
      <c r="ADX21" s="6"/>
      <c r="ADY21" s="6"/>
      <c r="ADZ21" s="6"/>
      <c r="AEA21" s="6"/>
      <c r="AEB21" s="6"/>
      <c r="AEC21" s="6"/>
      <c r="AED21" s="6"/>
      <c r="AEE21" s="6"/>
      <c r="AEF21" s="6"/>
      <c r="AEG21" s="6"/>
      <c r="AEH21" s="6"/>
      <c r="AEI21" s="6"/>
      <c r="AEJ21" s="6"/>
      <c r="AEK21" s="6"/>
      <c r="AEL21" s="6"/>
      <c r="AEM21" s="6"/>
      <c r="AEN21" s="6"/>
      <c r="AEO21" s="6"/>
      <c r="AEP21" s="6"/>
      <c r="AEQ21" s="6"/>
      <c r="AER21" s="6"/>
      <c r="AES21" s="6"/>
      <c r="AET21" s="6"/>
      <c r="AEU21" s="6"/>
      <c r="AEV21" s="6"/>
      <c r="AEW21" s="6"/>
      <c r="AEX21" s="6"/>
      <c r="AEY21" s="6"/>
      <c r="AEZ21" s="6"/>
      <c r="AFA21" s="6"/>
      <c r="AFB21" s="6"/>
      <c r="AFC21" s="6"/>
      <c r="AFD21" s="6"/>
      <c r="AFE21" s="6"/>
      <c r="AFF21" s="6"/>
      <c r="AFG21" s="6"/>
      <c r="AFH21" s="6"/>
      <c r="AFI21" s="6"/>
      <c r="AFJ21" s="6"/>
      <c r="AFK21" s="6"/>
      <c r="AFL21" s="6"/>
      <c r="AFM21" s="6"/>
      <c r="AFN21" s="6"/>
      <c r="AFO21" s="6"/>
      <c r="AFP21" s="6"/>
      <c r="AFQ21" s="6"/>
      <c r="AFR21" s="6"/>
      <c r="AFS21" s="6"/>
      <c r="AFT21" s="6"/>
      <c r="AFU21" s="6"/>
      <c r="AFV21" s="6"/>
      <c r="AFW21" s="6"/>
      <c r="AFX21" s="6"/>
      <c r="AFY21" s="6"/>
      <c r="AFZ21" s="6"/>
      <c r="AGA21" s="6"/>
      <c r="AGB21" s="6"/>
      <c r="AGC21" s="6"/>
      <c r="AGD21" s="6"/>
      <c r="AGE21" s="6"/>
      <c r="AGF21" s="6"/>
      <c r="AGG21" s="6"/>
      <c r="AGH21" s="6"/>
      <c r="AGI21" s="6"/>
      <c r="AGJ21" s="6"/>
      <c r="AGK21" s="6"/>
      <c r="AGL21" s="6"/>
      <c r="AGM21" s="6"/>
      <c r="AGN21" s="6"/>
      <c r="AGO21" s="6"/>
      <c r="AGP21" s="6"/>
      <c r="AGQ21" s="6"/>
      <c r="AGR21" s="6"/>
      <c r="AGS21" s="6"/>
      <c r="AGT21" s="6"/>
      <c r="AGU21" s="6"/>
      <c r="AGV21" s="6"/>
      <c r="AGW21" s="6"/>
      <c r="AGX21" s="6"/>
      <c r="AGY21" s="6"/>
      <c r="AGZ21" s="6"/>
      <c r="AHA21" s="6"/>
      <c r="AHB21" s="6"/>
      <c r="AHC21" s="6"/>
      <c r="AHD21" s="6"/>
      <c r="AHE21" s="6"/>
      <c r="AHF21" s="6"/>
      <c r="AHG21" s="6"/>
      <c r="AHH21" s="6"/>
      <c r="AHI21" s="6"/>
      <c r="AHJ21" s="6"/>
      <c r="AHK21" s="6"/>
      <c r="AHL21" s="6"/>
      <c r="AHM21" s="6"/>
      <c r="AHN21" s="6"/>
      <c r="AHO21" s="6"/>
      <c r="AHP21" s="6"/>
      <c r="AHQ21" s="6"/>
      <c r="AHR21" s="6"/>
      <c r="AHS21" s="6"/>
      <c r="AHT21" s="6"/>
      <c r="AHU21" s="6"/>
      <c r="AHV21" s="6"/>
      <c r="AHW21" s="6"/>
      <c r="AHX21" s="6"/>
      <c r="AHY21" s="6"/>
      <c r="AHZ21" s="6"/>
      <c r="AIA21" s="6"/>
      <c r="AIB21" s="6"/>
      <c r="AIC21" s="6"/>
      <c r="AID21" s="6"/>
      <c r="AIE21" s="6"/>
      <c r="AIF21" s="6"/>
      <c r="AIG21" s="6"/>
      <c r="AIH21" s="6"/>
      <c r="AII21" s="6"/>
      <c r="AIJ21" s="6"/>
      <c r="AIK21" s="6"/>
      <c r="AIL21" s="6"/>
      <c r="AIM21" s="6"/>
      <c r="AIN21" s="6"/>
      <c r="AIO21" s="6"/>
      <c r="AIP21" s="6"/>
      <c r="AIQ21" s="6"/>
      <c r="AIR21" s="6"/>
      <c r="AIS21" s="6"/>
      <c r="AIT21" s="6"/>
      <c r="AIU21" s="6"/>
      <c r="AIV21" s="6"/>
      <c r="AIW21" s="6"/>
      <c r="AIX21" s="6"/>
      <c r="AIY21" s="6"/>
      <c r="AIZ21" s="6"/>
      <c r="AJA21" s="6"/>
      <c r="AJB21" s="6"/>
      <c r="AJC21" s="6"/>
      <c r="AJD21" s="6"/>
      <c r="AJE21" s="6"/>
      <c r="AJF21" s="6"/>
      <c r="AJG21" s="6"/>
      <c r="AJH21" s="6"/>
      <c r="AJI21" s="6"/>
      <c r="AJJ21" s="6"/>
      <c r="AJK21" s="6"/>
      <c r="AJL21" s="6"/>
      <c r="AJM21" s="6"/>
      <c r="AJN21" s="6"/>
      <c r="AJO21" s="6"/>
      <c r="AJP21" s="6"/>
      <c r="AJQ21" s="6"/>
      <c r="AJR21" s="6"/>
      <c r="AJS21" s="6"/>
      <c r="AJT21" s="6"/>
      <c r="AJU21" s="6"/>
      <c r="AJV21" s="6"/>
      <c r="AJW21" s="6"/>
      <c r="AJX21" s="6"/>
      <c r="AJY21" s="6"/>
      <c r="AJZ21" s="6"/>
      <c r="AKA21" s="6"/>
      <c r="AKB21" s="6"/>
      <c r="AKC21" s="6"/>
      <c r="AKD21" s="6"/>
      <c r="AKE21" s="6"/>
      <c r="AKF21" s="6"/>
      <c r="AKG21" s="6"/>
      <c r="AKH21" s="6"/>
      <c r="AKI21" s="6"/>
      <c r="AKJ21" s="6"/>
      <c r="AKK21" s="6"/>
      <c r="AKL21" s="6"/>
      <c r="AKM21" s="6"/>
      <c r="AKN21" s="6"/>
      <c r="AKO21" s="6"/>
    </row>
    <row r="22" spans="1:977" ht="76.5" customHeight="1" x14ac:dyDescent="0.25">
      <c r="A22" s="180">
        <v>2</v>
      </c>
      <c r="B22" s="180" t="s">
        <v>57</v>
      </c>
      <c r="C22" s="180" t="s">
        <v>58</v>
      </c>
      <c r="D22" s="180" t="s">
        <v>59</v>
      </c>
      <c r="E22" s="44" t="s">
        <v>37</v>
      </c>
      <c r="F22" s="7" t="s">
        <v>60</v>
      </c>
      <c r="G22" s="171" t="s">
        <v>61</v>
      </c>
      <c r="H22" s="180" t="s">
        <v>62</v>
      </c>
      <c r="I22" s="38" t="s">
        <v>6</v>
      </c>
      <c r="J22" s="46">
        <f t="shared" si="0"/>
        <v>1</v>
      </c>
      <c r="K22" s="7"/>
      <c r="L22" s="133" t="s">
        <v>511</v>
      </c>
      <c r="M22" s="38" t="s">
        <v>469</v>
      </c>
      <c r="N22" s="38" t="s">
        <v>467</v>
      </c>
      <c r="O22" s="40"/>
      <c r="P22" s="38" t="s">
        <v>468</v>
      </c>
      <c r="Q22" s="38" t="s">
        <v>380</v>
      </c>
      <c r="R22" s="38" t="s">
        <v>382</v>
      </c>
      <c r="S22" s="108" t="s">
        <v>357</v>
      </c>
      <c r="T22" s="100"/>
      <c r="U22" s="128" t="s">
        <v>510</v>
      </c>
      <c r="V22" s="145" t="s">
        <v>357</v>
      </c>
      <c r="W22" s="30"/>
      <c r="X22" s="30" t="s">
        <v>510</v>
      </c>
      <c r="Y22" s="100"/>
      <c r="Z22" s="100"/>
      <c r="AA22" s="100"/>
      <c r="AB22" s="30"/>
      <c r="AC22" s="30"/>
      <c r="AD22" s="30"/>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6"/>
      <c r="NI22" s="6"/>
      <c r="NJ22" s="6"/>
      <c r="NK22" s="6"/>
      <c r="NL22" s="6"/>
      <c r="NM22" s="6"/>
      <c r="NN22" s="6"/>
      <c r="NO22" s="6"/>
      <c r="NP22" s="6"/>
      <c r="NQ22" s="6"/>
      <c r="NR22" s="6"/>
      <c r="NS22" s="6"/>
      <c r="NT22" s="6"/>
      <c r="NU22" s="6"/>
      <c r="NV22" s="6"/>
      <c r="NW22" s="6"/>
      <c r="NX22" s="6"/>
      <c r="NY22" s="6"/>
      <c r="NZ22" s="6"/>
      <c r="OA22" s="6"/>
      <c r="OB22" s="6"/>
      <c r="OC22" s="6"/>
      <c r="OD22" s="6"/>
      <c r="OE22" s="6"/>
      <c r="OF22" s="6"/>
      <c r="OG22" s="6"/>
      <c r="OH22" s="6"/>
      <c r="OI22" s="6"/>
      <c r="OJ22" s="6"/>
      <c r="OK22" s="6"/>
      <c r="OL22" s="6"/>
      <c r="OM22" s="6"/>
      <c r="ON22" s="6"/>
      <c r="OO22" s="6"/>
      <c r="OP22" s="6"/>
      <c r="OQ22" s="6"/>
      <c r="OR22" s="6"/>
      <c r="OS22" s="6"/>
      <c r="OT22" s="6"/>
      <c r="OU22" s="6"/>
      <c r="OV22" s="6"/>
      <c r="OW22" s="6"/>
      <c r="OX22" s="6"/>
      <c r="OY22" s="6"/>
      <c r="OZ22" s="6"/>
      <c r="PA22" s="6"/>
      <c r="PB22" s="6"/>
      <c r="PC22" s="6"/>
      <c r="PD22" s="6"/>
      <c r="PE22" s="6"/>
      <c r="PF22" s="6"/>
      <c r="PG22" s="6"/>
      <c r="PH22" s="6"/>
      <c r="PI22" s="6"/>
      <c r="PJ22" s="6"/>
      <c r="PK22" s="6"/>
      <c r="PL22" s="6"/>
      <c r="PM22" s="6"/>
      <c r="PN22" s="6"/>
      <c r="PO22" s="6"/>
      <c r="PP22" s="6"/>
      <c r="PQ22" s="6"/>
      <c r="PR22" s="6"/>
      <c r="PS22" s="6"/>
      <c r="PT22" s="6"/>
      <c r="PU22" s="6"/>
      <c r="PV22" s="6"/>
      <c r="PW22" s="6"/>
      <c r="PX22" s="6"/>
      <c r="PY22" s="6"/>
      <c r="PZ22" s="6"/>
      <c r="QA22" s="6"/>
      <c r="QB22" s="6"/>
      <c r="QC22" s="6"/>
      <c r="QD22" s="6"/>
      <c r="QE22" s="6"/>
      <c r="QF22" s="6"/>
      <c r="QG22" s="6"/>
      <c r="QH22" s="6"/>
      <c r="QI22" s="6"/>
      <c r="QJ22" s="6"/>
      <c r="QK22" s="6"/>
      <c r="QL22" s="6"/>
      <c r="QM22" s="6"/>
      <c r="QN22" s="6"/>
      <c r="QO22" s="6"/>
      <c r="QP22" s="6"/>
      <c r="QQ22" s="6"/>
      <c r="QR22" s="6"/>
      <c r="QS22" s="6"/>
      <c r="QT22" s="6"/>
      <c r="QU22" s="6"/>
      <c r="QV22" s="6"/>
      <c r="QW22" s="6"/>
      <c r="QX22" s="6"/>
      <c r="QY22" s="6"/>
      <c r="QZ22" s="6"/>
      <c r="RA22" s="6"/>
      <c r="RB22" s="6"/>
      <c r="RC22" s="6"/>
      <c r="RD22" s="6"/>
      <c r="RE22" s="6"/>
      <c r="RF22" s="6"/>
      <c r="RG22" s="6"/>
      <c r="RH22" s="6"/>
      <c r="RI22" s="6"/>
      <c r="RJ22" s="6"/>
      <c r="RK22" s="6"/>
      <c r="RL22" s="6"/>
      <c r="RM22" s="6"/>
      <c r="RN22" s="6"/>
      <c r="RO22" s="6"/>
      <c r="RP22" s="6"/>
      <c r="RQ22" s="6"/>
      <c r="RR22" s="6"/>
      <c r="RS22" s="6"/>
      <c r="RT22" s="6"/>
      <c r="RU22" s="6"/>
      <c r="RV22" s="6"/>
      <c r="RW22" s="6"/>
      <c r="RX22" s="6"/>
      <c r="RY22" s="6"/>
      <c r="RZ22" s="6"/>
      <c r="SA22" s="6"/>
      <c r="SB22" s="6"/>
      <c r="SC22" s="6"/>
      <c r="SD22" s="6"/>
      <c r="SE22" s="6"/>
      <c r="SF22" s="6"/>
      <c r="SG22" s="6"/>
      <c r="SH22" s="6"/>
      <c r="SI22" s="6"/>
      <c r="SJ22" s="6"/>
      <c r="SK22" s="6"/>
      <c r="SL22" s="6"/>
      <c r="SM22" s="6"/>
      <c r="SN22" s="6"/>
      <c r="SO22" s="6"/>
      <c r="SP22" s="6"/>
      <c r="SQ22" s="6"/>
      <c r="SR22" s="6"/>
      <c r="SS22" s="6"/>
      <c r="ST22" s="6"/>
      <c r="SU22" s="6"/>
      <c r="SV22" s="6"/>
      <c r="SW22" s="6"/>
      <c r="SX22" s="6"/>
      <c r="SY22" s="6"/>
      <c r="SZ22" s="6"/>
      <c r="TA22" s="6"/>
      <c r="TB22" s="6"/>
      <c r="TC22" s="6"/>
      <c r="TD22" s="6"/>
      <c r="TE22" s="6"/>
      <c r="TF22" s="6"/>
      <c r="TG22" s="6"/>
      <c r="TH22" s="6"/>
      <c r="TI22" s="6"/>
      <c r="TJ22" s="6"/>
      <c r="TK22" s="6"/>
      <c r="TL22" s="6"/>
      <c r="TM22" s="6"/>
      <c r="TN22" s="6"/>
      <c r="TO22" s="6"/>
      <c r="TP22" s="6"/>
      <c r="TQ22" s="6"/>
      <c r="TR22" s="6"/>
      <c r="TS22" s="6"/>
      <c r="TT22" s="6"/>
      <c r="TU22" s="6"/>
      <c r="TV22" s="6"/>
      <c r="TW22" s="6"/>
      <c r="TX22" s="6"/>
      <c r="TY22" s="6"/>
      <c r="TZ22" s="6"/>
      <c r="UA22" s="6"/>
      <c r="UB22" s="6"/>
      <c r="UC22" s="6"/>
      <c r="UD22" s="6"/>
      <c r="UE22" s="6"/>
      <c r="UF22" s="6"/>
      <c r="UG22" s="6"/>
      <c r="UH22" s="6"/>
      <c r="UI22" s="6"/>
      <c r="UJ22" s="6"/>
      <c r="UK22" s="6"/>
      <c r="UL22" s="6"/>
      <c r="UM22" s="6"/>
      <c r="UN22" s="6"/>
      <c r="UO22" s="6"/>
      <c r="UP22" s="6"/>
      <c r="UQ22" s="6"/>
      <c r="UR22" s="6"/>
      <c r="US22" s="6"/>
      <c r="UT22" s="6"/>
      <c r="UU22" s="6"/>
      <c r="UV22" s="6"/>
      <c r="UW22" s="6"/>
      <c r="UX22" s="6"/>
      <c r="UY22" s="6"/>
      <c r="UZ22" s="6"/>
      <c r="VA22" s="6"/>
      <c r="VB22" s="6"/>
      <c r="VC22" s="6"/>
      <c r="VD22" s="6"/>
      <c r="VE22" s="6"/>
      <c r="VF22" s="6"/>
      <c r="VG22" s="6"/>
      <c r="VH22" s="6"/>
      <c r="VI22" s="6"/>
      <c r="VJ22" s="6"/>
      <c r="VK22" s="6"/>
      <c r="VL22" s="6"/>
      <c r="VM22" s="6"/>
      <c r="VN22" s="6"/>
      <c r="VO22" s="6"/>
      <c r="VP22" s="6"/>
      <c r="VQ22" s="6"/>
      <c r="VR22" s="6"/>
      <c r="VS22" s="6"/>
      <c r="VT22" s="6"/>
      <c r="VU22" s="6"/>
      <c r="VV22" s="6"/>
      <c r="VW22" s="6"/>
      <c r="VX22" s="6"/>
      <c r="VY22" s="6"/>
      <c r="VZ22" s="6"/>
      <c r="WA22" s="6"/>
      <c r="WB22" s="6"/>
      <c r="WC22" s="6"/>
      <c r="WD22" s="6"/>
      <c r="WE22" s="6"/>
      <c r="WF22" s="6"/>
      <c r="WG22" s="6"/>
      <c r="WH22" s="6"/>
      <c r="WI22" s="6"/>
      <c r="WJ22" s="6"/>
      <c r="WK22" s="6"/>
      <c r="WL22" s="6"/>
      <c r="WM22" s="6"/>
      <c r="WN22" s="6"/>
      <c r="WO22" s="6"/>
      <c r="WP22" s="6"/>
      <c r="WQ22" s="6"/>
      <c r="WR22" s="6"/>
      <c r="WS22" s="6"/>
      <c r="WT22" s="6"/>
      <c r="WU22" s="6"/>
      <c r="WV22" s="6"/>
      <c r="WW22" s="6"/>
      <c r="WX22" s="6"/>
      <c r="WY22" s="6"/>
      <c r="WZ22" s="6"/>
      <c r="XA22" s="6"/>
      <c r="XB22" s="6"/>
      <c r="XC22" s="6"/>
      <c r="XD22" s="6"/>
      <c r="XE22" s="6"/>
      <c r="XF22" s="6"/>
      <c r="XG22" s="6"/>
      <c r="XH22" s="6"/>
      <c r="XI22" s="6"/>
      <c r="XJ22" s="6"/>
      <c r="XK22" s="6"/>
      <c r="XL22" s="6"/>
      <c r="XM22" s="6"/>
      <c r="XN22" s="6"/>
      <c r="XO22" s="6"/>
      <c r="XP22" s="6"/>
      <c r="XQ22" s="6"/>
      <c r="XR22" s="6"/>
      <c r="XS22" s="6"/>
      <c r="XT22" s="6"/>
      <c r="XU22" s="6"/>
      <c r="XV22" s="6"/>
      <c r="XW22" s="6"/>
      <c r="XX22" s="6"/>
      <c r="XY22" s="6"/>
      <c r="XZ22" s="6"/>
      <c r="YA22" s="6"/>
      <c r="YB22" s="6"/>
      <c r="YC22" s="6"/>
      <c r="YD22" s="6"/>
      <c r="YE22" s="6"/>
      <c r="YF22" s="6"/>
      <c r="YG22" s="6"/>
      <c r="YH22" s="6"/>
      <c r="YI22" s="6"/>
      <c r="YJ22" s="6"/>
      <c r="YK22" s="6"/>
      <c r="YL22" s="6"/>
      <c r="YM22" s="6"/>
      <c r="YN22" s="6"/>
      <c r="YO22" s="6"/>
      <c r="YP22" s="6"/>
      <c r="YQ22" s="6"/>
      <c r="YR22" s="6"/>
      <c r="YS22" s="6"/>
      <c r="YT22" s="6"/>
      <c r="YU22" s="6"/>
      <c r="YV22" s="6"/>
      <c r="YW22" s="6"/>
      <c r="YX22" s="6"/>
      <c r="YY22" s="6"/>
      <c r="YZ22" s="6"/>
      <c r="ZA22" s="6"/>
      <c r="ZB22" s="6"/>
      <c r="ZC22" s="6"/>
      <c r="ZD22" s="6"/>
      <c r="ZE22" s="6"/>
      <c r="ZF22" s="6"/>
      <c r="ZG22" s="6"/>
      <c r="ZH22" s="6"/>
      <c r="ZI22" s="6"/>
      <c r="ZJ22" s="6"/>
      <c r="ZK22" s="6"/>
      <c r="ZL22" s="6"/>
      <c r="ZM22" s="6"/>
      <c r="ZN22" s="6"/>
      <c r="ZO22" s="6"/>
      <c r="ZP22" s="6"/>
      <c r="ZQ22" s="6"/>
      <c r="ZR22" s="6"/>
      <c r="ZS22" s="6"/>
      <c r="ZT22" s="6"/>
      <c r="ZU22" s="6"/>
      <c r="ZV22" s="6"/>
      <c r="ZW22" s="6"/>
      <c r="ZX22" s="6"/>
      <c r="ZY22" s="6"/>
      <c r="ZZ22" s="6"/>
      <c r="AAA22" s="6"/>
      <c r="AAB22" s="6"/>
      <c r="AAC22" s="6"/>
      <c r="AAD22" s="6"/>
      <c r="AAE22" s="6"/>
      <c r="AAF22" s="6"/>
      <c r="AAG22" s="6"/>
      <c r="AAH22" s="6"/>
      <c r="AAI22" s="6"/>
      <c r="AAJ22" s="6"/>
      <c r="AAK22" s="6"/>
      <c r="AAL22" s="6"/>
      <c r="AAM22" s="6"/>
      <c r="AAN22" s="6"/>
      <c r="AAO22" s="6"/>
      <c r="AAP22" s="6"/>
      <c r="AAQ22" s="6"/>
      <c r="AAR22" s="6"/>
      <c r="AAS22" s="6"/>
      <c r="AAT22" s="6"/>
      <c r="AAU22" s="6"/>
      <c r="AAV22" s="6"/>
      <c r="AAW22" s="6"/>
      <c r="AAX22" s="6"/>
      <c r="AAY22" s="6"/>
      <c r="AAZ22" s="6"/>
      <c r="ABA22" s="6"/>
      <c r="ABB22" s="6"/>
      <c r="ABC22" s="6"/>
      <c r="ABD22" s="6"/>
      <c r="ABE22" s="6"/>
      <c r="ABF22" s="6"/>
      <c r="ABG22" s="6"/>
      <c r="ABH22" s="6"/>
      <c r="ABI22" s="6"/>
      <c r="ABJ22" s="6"/>
      <c r="ABK22" s="6"/>
      <c r="ABL22" s="6"/>
      <c r="ABM22" s="6"/>
      <c r="ABN22" s="6"/>
      <c r="ABO22" s="6"/>
      <c r="ABP22" s="6"/>
      <c r="ABQ22" s="6"/>
      <c r="ABR22" s="6"/>
      <c r="ABS22" s="6"/>
      <c r="ABT22" s="6"/>
      <c r="ABU22" s="6"/>
      <c r="ABV22" s="6"/>
      <c r="ABW22" s="6"/>
      <c r="ABX22" s="6"/>
      <c r="ABY22" s="6"/>
      <c r="ABZ22" s="6"/>
      <c r="ACA22" s="6"/>
      <c r="ACB22" s="6"/>
      <c r="ACC22" s="6"/>
      <c r="ACD22" s="6"/>
      <c r="ACE22" s="6"/>
      <c r="ACF22" s="6"/>
      <c r="ACG22" s="6"/>
      <c r="ACH22" s="6"/>
      <c r="ACI22" s="6"/>
      <c r="ACJ22" s="6"/>
      <c r="ACK22" s="6"/>
      <c r="ACL22" s="6"/>
      <c r="ACM22" s="6"/>
      <c r="ACN22" s="6"/>
      <c r="ACO22" s="6"/>
      <c r="ACP22" s="6"/>
      <c r="ACQ22" s="6"/>
      <c r="ACR22" s="6"/>
      <c r="ACS22" s="6"/>
      <c r="ACT22" s="6"/>
      <c r="ACU22" s="6"/>
      <c r="ACV22" s="6"/>
      <c r="ACW22" s="6"/>
      <c r="ACX22" s="6"/>
      <c r="ACY22" s="6"/>
      <c r="ACZ22" s="6"/>
      <c r="ADA22" s="6"/>
      <c r="ADB22" s="6"/>
      <c r="ADC22" s="6"/>
      <c r="ADD22" s="6"/>
      <c r="ADE22" s="6"/>
      <c r="ADF22" s="6"/>
      <c r="ADG22" s="6"/>
      <c r="ADH22" s="6"/>
      <c r="ADI22" s="6"/>
      <c r="ADJ22" s="6"/>
      <c r="ADK22" s="6"/>
      <c r="ADL22" s="6"/>
      <c r="ADM22" s="6"/>
      <c r="ADN22" s="6"/>
      <c r="ADO22" s="6"/>
      <c r="ADP22" s="6"/>
      <c r="ADQ22" s="6"/>
      <c r="ADR22" s="6"/>
      <c r="ADS22" s="6"/>
      <c r="ADT22" s="6"/>
      <c r="ADU22" s="6"/>
      <c r="ADV22" s="6"/>
      <c r="ADW22" s="6"/>
      <c r="ADX22" s="6"/>
      <c r="ADY22" s="6"/>
      <c r="ADZ22" s="6"/>
      <c r="AEA22" s="6"/>
      <c r="AEB22" s="6"/>
      <c r="AEC22" s="6"/>
      <c r="AED22" s="6"/>
      <c r="AEE22" s="6"/>
      <c r="AEF22" s="6"/>
      <c r="AEG22" s="6"/>
      <c r="AEH22" s="6"/>
      <c r="AEI22" s="6"/>
      <c r="AEJ22" s="6"/>
      <c r="AEK22" s="6"/>
      <c r="AEL22" s="6"/>
      <c r="AEM22" s="6"/>
      <c r="AEN22" s="6"/>
      <c r="AEO22" s="6"/>
      <c r="AEP22" s="6"/>
      <c r="AEQ22" s="6"/>
      <c r="AER22" s="6"/>
      <c r="AES22" s="6"/>
      <c r="AET22" s="6"/>
      <c r="AEU22" s="6"/>
      <c r="AEV22" s="6"/>
      <c r="AEW22" s="6"/>
      <c r="AEX22" s="6"/>
      <c r="AEY22" s="6"/>
      <c r="AEZ22" s="6"/>
      <c r="AFA22" s="6"/>
      <c r="AFB22" s="6"/>
      <c r="AFC22" s="6"/>
      <c r="AFD22" s="6"/>
      <c r="AFE22" s="6"/>
      <c r="AFF22" s="6"/>
      <c r="AFG22" s="6"/>
      <c r="AFH22" s="6"/>
      <c r="AFI22" s="6"/>
      <c r="AFJ22" s="6"/>
      <c r="AFK22" s="6"/>
      <c r="AFL22" s="6"/>
      <c r="AFM22" s="6"/>
      <c r="AFN22" s="6"/>
      <c r="AFO22" s="6"/>
      <c r="AFP22" s="6"/>
      <c r="AFQ22" s="6"/>
      <c r="AFR22" s="6"/>
      <c r="AFS22" s="6"/>
      <c r="AFT22" s="6"/>
      <c r="AFU22" s="6"/>
      <c r="AFV22" s="6"/>
      <c r="AFW22" s="6"/>
      <c r="AFX22" s="6"/>
      <c r="AFY22" s="6"/>
      <c r="AFZ22" s="6"/>
      <c r="AGA22" s="6"/>
      <c r="AGB22" s="6"/>
      <c r="AGC22" s="6"/>
      <c r="AGD22" s="6"/>
      <c r="AGE22" s="6"/>
      <c r="AGF22" s="6"/>
      <c r="AGG22" s="6"/>
      <c r="AGH22" s="6"/>
      <c r="AGI22" s="6"/>
      <c r="AGJ22" s="6"/>
      <c r="AGK22" s="6"/>
      <c r="AGL22" s="6"/>
      <c r="AGM22" s="6"/>
      <c r="AGN22" s="6"/>
      <c r="AGO22" s="6"/>
      <c r="AGP22" s="6"/>
      <c r="AGQ22" s="6"/>
      <c r="AGR22" s="6"/>
      <c r="AGS22" s="6"/>
      <c r="AGT22" s="6"/>
      <c r="AGU22" s="6"/>
      <c r="AGV22" s="6"/>
      <c r="AGW22" s="6"/>
      <c r="AGX22" s="6"/>
      <c r="AGY22" s="6"/>
      <c r="AGZ22" s="6"/>
      <c r="AHA22" s="6"/>
      <c r="AHB22" s="6"/>
      <c r="AHC22" s="6"/>
      <c r="AHD22" s="6"/>
      <c r="AHE22" s="6"/>
      <c r="AHF22" s="6"/>
      <c r="AHG22" s="6"/>
      <c r="AHH22" s="6"/>
      <c r="AHI22" s="6"/>
      <c r="AHJ22" s="6"/>
      <c r="AHK22" s="6"/>
      <c r="AHL22" s="6"/>
      <c r="AHM22" s="6"/>
      <c r="AHN22" s="6"/>
      <c r="AHO22" s="6"/>
      <c r="AHP22" s="6"/>
      <c r="AHQ22" s="6"/>
      <c r="AHR22" s="6"/>
      <c r="AHS22" s="6"/>
      <c r="AHT22" s="6"/>
      <c r="AHU22" s="6"/>
      <c r="AHV22" s="6"/>
      <c r="AHW22" s="6"/>
      <c r="AHX22" s="6"/>
      <c r="AHY22" s="6"/>
      <c r="AHZ22" s="6"/>
      <c r="AIA22" s="6"/>
      <c r="AIB22" s="6"/>
      <c r="AIC22" s="6"/>
      <c r="AID22" s="6"/>
      <c r="AIE22" s="6"/>
      <c r="AIF22" s="6"/>
      <c r="AIG22" s="6"/>
      <c r="AIH22" s="6"/>
      <c r="AII22" s="6"/>
      <c r="AIJ22" s="6"/>
      <c r="AIK22" s="6"/>
      <c r="AIL22" s="6"/>
      <c r="AIM22" s="6"/>
      <c r="AIN22" s="6"/>
      <c r="AIO22" s="6"/>
      <c r="AIP22" s="6"/>
      <c r="AIQ22" s="6"/>
      <c r="AIR22" s="6"/>
      <c r="AIS22" s="6"/>
      <c r="AIT22" s="6"/>
      <c r="AIU22" s="6"/>
      <c r="AIV22" s="6"/>
      <c r="AIW22" s="6"/>
      <c r="AIX22" s="6"/>
      <c r="AIY22" s="6"/>
      <c r="AIZ22" s="6"/>
      <c r="AJA22" s="6"/>
      <c r="AJB22" s="6"/>
      <c r="AJC22" s="6"/>
      <c r="AJD22" s="6"/>
      <c r="AJE22" s="6"/>
      <c r="AJF22" s="6"/>
      <c r="AJG22" s="6"/>
      <c r="AJH22" s="6"/>
      <c r="AJI22" s="6"/>
      <c r="AJJ22" s="6"/>
      <c r="AJK22" s="6"/>
      <c r="AJL22" s="6"/>
      <c r="AJM22" s="6"/>
      <c r="AJN22" s="6"/>
      <c r="AJO22" s="6"/>
      <c r="AJP22" s="6"/>
      <c r="AJQ22" s="6"/>
      <c r="AJR22" s="6"/>
      <c r="AJS22" s="6"/>
      <c r="AJT22" s="6"/>
      <c r="AJU22" s="6"/>
      <c r="AJV22" s="6"/>
      <c r="AJW22" s="6"/>
      <c r="AJX22" s="6"/>
      <c r="AJY22" s="6"/>
      <c r="AJZ22" s="6"/>
      <c r="AKA22" s="6"/>
      <c r="AKB22" s="6"/>
      <c r="AKC22" s="6"/>
      <c r="AKD22" s="6"/>
      <c r="AKE22" s="6"/>
      <c r="AKF22" s="6"/>
      <c r="AKG22" s="6"/>
      <c r="AKH22" s="6"/>
      <c r="AKI22" s="6"/>
      <c r="AKJ22" s="6"/>
      <c r="AKK22" s="6"/>
      <c r="AKL22" s="6"/>
      <c r="AKM22" s="6"/>
      <c r="AKN22" s="6"/>
      <c r="AKO22" s="6"/>
    </row>
    <row r="23" spans="1:977" ht="89.25" customHeight="1" x14ac:dyDescent="0.25">
      <c r="A23" s="182"/>
      <c r="B23" s="182"/>
      <c r="C23" s="181"/>
      <c r="D23" s="181"/>
      <c r="E23" s="44" t="s">
        <v>37</v>
      </c>
      <c r="F23" s="44" t="s">
        <v>63</v>
      </c>
      <c r="G23" s="173"/>
      <c r="H23" s="181"/>
      <c r="I23" s="95" t="s">
        <v>505</v>
      </c>
      <c r="J23" s="96">
        <f t="shared" si="0"/>
        <v>0</v>
      </c>
      <c r="K23" s="97"/>
      <c r="L23" s="133" t="s">
        <v>511</v>
      </c>
      <c r="M23" s="38" t="s">
        <v>469</v>
      </c>
      <c r="N23" s="38" t="s">
        <v>467</v>
      </c>
      <c r="O23" s="40"/>
      <c r="P23" s="38" t="s">
        <v>468</v>
      </c>
      <c r="Q23" s="38"/>
      <c r="R23" s="38"/>
      <c r="S23" s="114"/>
      <c r="T23" s="101"/>
      <c r="U23" s="129"/>
      <c r="V23" s="155" t="s">
        <v>357</v>
      </c>
      <c r="W23" s="98"/>
      <c r="X23" s="133" t="s">
        <v>511</v>
      </c>
      <c r="Y23" s="101"/>
      <c r="Z23" s="101"/>
      <c r="AA23" s="101"/>
      <c r="AB23" s="98"/>
      <c r="AC23" s="98"/>
      <c r="AD23" s="98"/>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6"/>
      <c r="NI23" s="6"/>
      <c r="NJ23" s="6"/>
      <c r="NK23" s="6"/>
      <c r="NL23" s="6"/>
      <c r="NM23" s="6"/>
      <c r="NN23" s="6"/>
      <c r="NO23" s="6"/>
      <c r="NP23" s="6"/>
      <c r="NQ23" s="6"/>
      <c r="NR23" s="6"/>
      <c r="NS23" s="6"/>
      <c r="NT23" s="6"/>
      <c r="NU23" s="6"/>
      <c r="NV23" s="6"/>
      <c r="NW23" s="6"/>
      <c r="NX23" s="6"/>
      <c r="NY23" s="6"/>
      <c r="NZ23" s="6"/>
      <c r="OA23" s="6"/>
      <c r="OB23" s="6"/>
      <c r="OC23" s="6"/>
      <c r="OD23" s="6"/>
      <c r="OE23" s="6"/>
      <c r="OF23" s="6"/>
      <c r="OG23" s="6"/>
      <c r="OH23" s="6"/>
      <c r="OI23" s="6"/>
      <c r="OJ23" s="6"/>
      <c r="OK23" s="6"/>
      <c r="OL23" s="6"/>
      <c r="OM23" s="6"/>
      <c r="ON23" s="6"/>
      <c r="OO23" s="6"/>
      <c r="OP23" s="6"/>
      <c r="OQ23" s="6"/>
      <c r="OR23" s="6"/>
      <c r="OS23" s="6"/>
      <c r="OT23" s="6"/>
      <c r="OU23" s="6"/>
      <c r="OV23" s="6"/>
      <c r="OW23" s="6"/>
      <c r="OX23" s="6"/>
      <c r="OY23" s="6"/>
      <c r="OZ23" s="6"/>
      <c r="PA23" s="6"/>
      <c r="PB23" s="6"/>
      <c r="PC23" s="6"/>
      <c r="PD23" s="6"/>
      <c r="PE23" s="6"/>
      <c r="PF23" s="6"/>
      <c r="PG23" s="6"/>
      <c r="PH23" s="6"/>
      <c r="PI23" s="6"/>
      <c r="PJ23" s="6"/>
      <c r="PK23" s="6"/>
      <c r="PL23" s="6"/>
      <c r="PM23" s="6"/>
      <c r="PN23" s="6"/>
      <c r="PO23" s="6"/>
      <c r="PP23" s="6"/>
      <c r="PQ23" s="6"/>
      <c r="PR23" s="6"/>
      <c r="PS23" s="6"/>
      <c r="PT23" s="6"/>
      <c r="PU23" s="6"/>
      <c r="PV23" s="6"/>
      <c r="PW23" s="6"/>
      <c r="PX23" s="6"/>
      <c r="PY23" s="6"/>
      <c r="PZ23" s="6"/>
      <c r="QA23" s="6"/>
      <c r="QB23" s="6"/>
      <c r="QC23" s="6"/>
      <c r="QD23" s="6"/>
      <c r="QE23" s="6"/>
      <c r="QF23" s="6"/>
      <c r="QG23" s="6"/>
      <c r="QH23" s="6"/>
      <c r="QI23" s="6"/>
      <c r="QJ23" s="6"/>
      <c r="QK23" s="6"/>
      <c r="QL23" s="6"/>
      <c r="QM23" s="6"/>
      <c r="QN23" s="6"/>
      <c r="QO23" s="6"/>
      <c r="QP23" s="6"/>
      <c r="QQ23" s="6"/>
      <c r="QR23" s="6"/>
      <c r="QS23" s="6"/>
      <c r="QT23" s="6"/>
      <c r="QU23" s="6"/>
      <c r="QV23" s="6"/>
      <c r="QW23" s="6"/>
      <c r="QX23" s="6"/>
      <c r="QY23" s="6"/>
      <c r="QZ23" s="6"/>
      <c r="RA23" s="6"/>
      <c r="RB23" s="6"/>
      <c r="RC23" s="6"/>
      <c r="RD23" s="6"/>
      <c r="RE23" s="6"/>
      <c r="RF23" s="6"/>
      <c r="RG23" s="6"/>
      <c r="RH23" s="6"/>
      <c r="RI23" s="6"/>
      <c r="RJ23" s="6"/>
      <c r="RK23" s="6"/>
      <c r="RL23" s="6"/>
      <c r="RM23" s="6"/>
      <c r="RN23" s="6"/>
      <c r="RO23" s="6"/>
      <c r="RP23" s="6"/>
      <c r="RQ23" s="6"/>
      <c r="RR23" s="6"/>
      <c r="RS23" s="6"/>
      <c r="RT23" s="6"/>
      <c r="RU23" s="6"/>
      <c r="RV23" s="6"/>
      <c r="RW23" s="6"/>
      <c r="RX23" s="6"/>
      <c r="RY23" s="6"/>
      <c r="RZ23" s="6"/>
      <c r="SA23" s="6"/>
      <c r="SB23" s="6"/>
      <c r="SC23" s="6"/>
      <c r="SD23" s="6"/>
      <c r="SE23" s="6"/>
      <c r="SF23" s="6"/>
      <c r="SG23" s="6"/>
      <c r="SH23" s="6"/>
      <c r="SI23" s="6"/>
      <c r="SJ23" s="6"/>
      <c r="SK23" s="6"/>
      <c r="SL23" s="6"/>
      <c r="SM23" s="6"/>
      <c r="SN23" s="6"/>
      <c r="SO23" s="6"/>
      <c r="SP23" s="6"/>
      <c r="SQ23" s="6"/>
      <c r="SR23" s="6"/>
      <c r="SS23" s="6"/>
      <c r="ST23" s="6"/>
      <c r="SU23" s="6"/>
      <c r="SV23" s="6"/>
      <c r="SW23" s="6"/>
      <c r="SX23" s="6"/>
      <c r="SY23" s="6"/>
      <c r="SZ23" s="6"/>
      <c r="TA23" s="6"/>
      <c r="TB23" s="6"/>
      <c r="TC23" s="6"/>
      <c r="TD23" s="6"/>
      <c r="TE23" s="6"/>
      <c r="TF23" s="6"/>
      <c r="TG23" s="6"/>
      <c r="TH23" s="6"/>
      <c r="TI23" s="6"/>
      <c r="TJ23" s="6"/>
      <c r="TK23" s="6"/>
      <c r="TL23" s="6"/>
      <c r="TM23" s="6"/>
      <c r="TN23" s="6"/>
      <c r="TO23" s="6"/>
      <c r="TP23" s="6"/>
      <c r="TQ23" s="6"/>
      <c r="TR23" s="6"/>
      <c r="TS23" s="6"/>
      <c r="TT23" s="6"/>
      <c r="TU23" s="6"/>
      <c r="TV23" s="6"/>
      <c r="TW23" s="6"/>
      <c r="TX23" s="6"/>
      <c r="TY23" s="6"/>
      <c r="TZ23" s="6"/>
      <c r="UA23" s="6"/>
      <c r="UB23" s="6"/>
      <c r="UC23" s="6"/>
      <c r="UD23" s="6"/>
      <c r="UE23" s="6"/>
      <c r="UF23" s="6"/>
      <c r="UG23" s="6"/>
      <c r="UH23" s="6"/>
      <c r="UI23" s="6"/>
      <c r="UJ23" s="6"/>
      <c r="UK23" s="6"/>
      <c r="UL23" s="6"/>
      <c r="UM23" s="6"/>
      <c r="UN23" s="6"/>
      <c r="UO23" s="6"/>
      <c r="UP23" s="6"/>
      <c r="UQ23" s="6"/>
      <c r="UR23" s="6"/>
      <c r="US23" s="6"/>
      <c r="UT23" s="6"/>
      <c r="UU23" s="6"/>
      <c r="UV23" s="6"/>
      <c r="UW23" s="6"/>
      <c r="UX23" s="6"/>
      <c r="UY23" s="6"/>
      <c r="UZ23" s="6"/>
      <c r="VA23" s="6"/>
      <c r="VB23" s="6"/>
      <c r="VC23" s="6"/>
      <c r="VD23" s="6"/>
      <c r="VE23" s="6"/>
      <c r="VF23" s="6"/>
      <c r="VG23" s="6"/>
      <c r="VH23" s="6"/>
      <c r="VI23" s="6"/>
      <c r="VJ23" s="6"/>
      <c r="VK23" s="6"/>
      <c r="VL23" s="6"/>
      <c r="VM23" s="6"/>
      <c r="VN23" s="6"/>
      <c r="VO23" s="6"/>
      <c r="VP23" s="6"/>
      <c r="VQ23" s="6"/>
      <c r="VR23" s="6"/>
      <c r="VS23" s="6"/>
      <c r="VT23" s="6"/>
      <c r="VU23" s="6"/>
      <c r="VV23" s="6"/>
      <c r="VW23" s="6"/>
      <c r="VX23" s="6"/>
      <c r="VY23" s="6"/>
      <c r="VZ23" s="6"/>
      <c r="WA23" s="6"/>
      <c r="WB23" s="6"/>
      <c r="WC23" s="6"/>
      <c r="WD23" s="6"/>
      <c r="WE23" s="6"/>
      <c r="WF23" s="6"/>
      <c r="WG23" s="6"/>
      <c r="WH23" s="6"/>
      <c r="WI23" s="6"/>
      <c r="WJ23" s="6"/>
      <c r="WK23" s="6"/>
      <c r="WL23" s="6"/>
      <c r="WM23" s="6"/>
      <c r="WN23" s="6"/>
      <c r="WO23" s="6"/>
      <c r="WP23" s="6"/>
      <c r="WQ23" s="6"/>
      <c r="WR23" s="6"/>
      <c r="WS23" s="6"/>
      <c r="WT23" s="6"/>
      <c r="WU23" s="6"/>
      <c r="WV23" s="6"/>
      <c r="WW23" s="6"/>
      <c r="WX23" s="6"/>
      <c r="WY23" s="6"/>
      <c r="WZ23" s="6"/>
      <c r="XA23" s="6"/>
      <c r="XB23" s="6"/>
      <c r="XC23" s="6"/>
      <c r="XD23" s="6"/>
      <c r="XE23" s="6"/>
      <c r="XF23" s="6"/>
      <c r="XG23" s="6"/>
      <c r="XH23" s="6"/>
      <c r="XI23" s="6"/>
      <c r="XJ23" s="6"/>
      <c r="XK23" s="6"/>
      <c r="XL23" s="6"/>
      <c r="XM23" s="6"/>
      <c r="XN23" s="6"/>
      <c r="XO23" s="6"/>
      <c r="XP23" s="6"/>
      <c r="XQ23" s="6"/>
      <c r="XR23" s="6"/>
      <c r="XS23" s="6"/>
      <c r="XT23" s="6"/>
      <c r="XU23" s="6"/>
      <c r="XV23" s="6"/>
      <c r="XW23" s="6"/>
      <c r="XX23" s="6"/>
      <c r="XY23" s="6"/>
      <c r="XZ23" s="6"/>
      <c r="YA23" s="6"/>
      <c r="YB23" s="6"/>
      <c r="YC23" s="6"/>
      <c r="YD23" s="6"/>
      <c r="YE23" s="6"/>
      <c r="YF23" s="6"/>
      <c r="YG23" s="6"/>
      <c r="YH23" s="6"/>
      <c r="YI23" s="6"/>
      <c r="YJ23" s="6"/>
      <c r="YK23" s="6"/>
      <c r="YL23" s="6"/>
      <c r="YM23" s="6"/>
      <c r="YN23" s="6"/>
      <c r="YO23" s="6"/>
      <c r="YP23" s="6"/>
      <c r="YQ23" s="6"/>
      <c r="YR23" s="6"/>
      <c r="YS23" s="6"/>
      <c r="YT23" s="6"/>
      <c r="YU23" s="6"/>
      <c r="YV23" s="6"/>
      <c r="YW23" s="6"/>
      <c r="YX23" s="6"/>
      <c r="YY23" s="6"/>
      <c r="YZ23" s="6"/>
      <c r="ZA23" s="6"/>
      <c r="ZB23" s="6"/>
      <c r="ZC23" s="6"/>
      <c r="ZD23" s="6"/>
      <c r="ZE23" s="6"/>
      <c r="ZF23" s="6"/>
      <c r="ZG23" s="6"/>
      <c r="ZH23" s="6"/>
      <c r="ZI23" s="6"/>
      <c r="ZJ23" s="6"/>
      <c r="ZK23" s="6"/>
      <c r="ZL23" s="6"/>
      <c r="ZM23" s="6"/>
      <c r="ZN23" s="6"/>
      <c r="ZO23" s="6"/>
      <c r="ZP23" s="6"/>
      <c r="ZQ23" s="6"/>
      <c r="ZR23" s="6"/>
      <c r="ZS23" s="6"/>
      <c r="ZT23" s="6"/>
      <c r="ZU23" s="6"/>
      <c r="ZV23" s="6"/>
      <c r="ZW23" s="6"/>
      <c r="ZX23" s="6"/>
      <c r="ZY23" s="6"/>
      <c r="ZZ23" s="6"/>
      <c r="AAA23" s="6"/>
      <c r="AAB23" s="6"/>
      <c r="AAC23" s="6"/>
      <c r="AAD23" s="6"/>
      <c r="AAE23" s="6"/>
      <c r="AAF23" s="6"/>
      <c r="AAG23" s="6"/>
      <c r="AAH23" s="6"/>
      <c r="AAI23" s="6"/>
      <c r="AAJ23" s="6"/>
      <c r="AAK23" s="6"/>
      <c r="AAL23" s="6"/>
      <c r="AAM23" s="6"/>
      <c r="AAN23" s="6"/>
      <c r="AAO23" s="6"/>
      <c r="AAP23" s="6"/>
      <c r="AAQ23" s="6"/>
      <c r="AAR23" s="6"/>
      <c r="AAS23" s="6"/>
      <c r="AAT23" s="6"/>
      <c r="AAU23" s="6"/>
      <c r="AAV23" s="6"/>
      <c r="AAW23" s="6"/>
      <c r="AAX23" s="6"/>
      <c r="AAY23" s="6"/>
      <c r="AAZ23" s="6"/>
      <c r="ABA23" s="6"/>
      <c r="ABB23" s="6"/>
      <c r="ABC23" s="6"/>
      <c r="ABD23" s="6"/>
      <c r="ABE23" s="6"/>
      <c r="ABF23" s="6"/>
      <c r="ABG23" s="6"/>
      <c r="ABH23" s="6"/>
      <c r="ABI23" s="6"/>
      <c r="ABJ23" s="6"/>
      <c r="ABK23" s="6"/>
      <c r="ABL23" s="6"/>
      <c r="ABM23" s="6"/>
      <c r="ABN23" s="6"/>
      <c r="ABO23" s="6"/>
      <c r="ABP23" s="6"/>
      <c r="ABQ23" s="6"/>
      <c r="ABR23" s="6"/>
      <c r="ABS23" s="6"/>
      <c r="ABT23" s="6"/>
      <c r="ABU23" s="6"/>
      <c r="ABV23" s="6"/>
      <c r="ABW23" s="6"/>
      <c r="ABX23" s="6"/>
      <c r="ABY23" s="6"/>
      <c r="ABZ23" s="6"/>
      <c r="ACA23" s="6"/>
      <c r="ACB23" s="6"/>
      <c r="ACC23" s="6"/>
      <c r="ACD23" s="6"/>
      <c r="ACE23" s="6"/>
      <c r="ACF23" s="6"/>
      <c r="ACG23" s="6"/>
      <c r="ACH23" s="6"/>
      <c r="ACI23" s="6"/>
      <c r="ACJ23" s="6"/>
      <c r="ACK23" s="6"/>
      <c r="ACL23" s="6"/>
      <c r="ACM23" s="6"/>
      <c r="ACN23" s="6"/>
      <c r="ACO23" s="6"/>
      <c r="ACP23" s="6"/>
      <c r="ACQ23" s="6"/>
      <c r="ACR23" s="6"/>
      <c r="ACS23" s="6"/>
      <c r="ACT23" s="6"/>
      <c r="ACU23" s="6"/>
      <c r="ACV23" s="6"/>
      <c r="ACW23" s="6"/>
      <c r="ACX23" s="6"/>
      <c r="ACY23" s="6"/>
      <c r="ACZ23" s="6"/>
      <c r="ADA23" s="6"/>
      <c r="ADB23" s="6"/>
      <c r="ADC23" s="6"/>
      <c r="ADD23" s="6"/>
      <c r="ADE23" s="6"/>
      <c r="ADF23" s="6"/>
      <c r="ADG23" s="6"/>
      <c r="ADH23" s="6"/>
      <c r="ADI23" s="6"/>
      <c r="ADJ23" s="6"/>
      <c r="ADK23" s="6"/>
      <c r="ADL23" s="6"/>
      <c r="ADM23" s="6"/>
      <c r="ADN23" s="6"/>
      <c r="ADO23" s="6"/>
      <c r="ADP23" s="6"/>
      <c r="ADQ23" s="6"/>
      <c r="ADR23" s="6"/>
      <c r="ADS23" s="6"/>
      <c r="ADT23" s="6"/>
      <c r="ADU23" s="6"/>
      <c r="ADV23" s="6"/>
      <c r="ADW23" s="6"/>
      <c r="ADX23" s="6"/>
      <c r="ADY23" s="6"/>
      <c r="ADZ23" s="6"/>
      <c r="AEA23" s="6"/>
      <c r="AEB23" s="6"/>
      <c r="AEC23" s="6"/>
      <c r="AED23" s="6"/>
      <c r="AEE23" s="6"/>
      <c r="AEF23" s="6"/>
      <c r="AEG23" s="6"/>
      <c r="AEH23" s="6"/>
      <c r="AEI23" s="6"/>
      <c r="AEJ23" s="6"/>
      <c r="AEK23" s="6"/>
      <c r="AEL23" s="6"/>
      <c r="AEM23" s="6"/>
      <c r="AEN23" s="6"/>
      <c r="AEO23" s="6"/>
      <c r="AEP23" s="6"/>
      <c r="AEQ23" s="6"/>
      <c r="AER23" s="6"/>
      <c r="AES23" s="6"/>
      <c r="AET23" s="6"/>
      <c r="AEU23" s="6"/>
      <c r="AEV23" s="6"/>
      <c r="AEW23" s="6"/>
      <c r="AEX23" s="6"/>
      <c r="AEY23" s="6"/>
      <c r="AEZ23" s="6"/>
      <c r="AFA23" s="6"/>
      <c r="AFB23" s="6"/>
      <c r="AFC23" s="6"/>
      <c r="AFD23" s="6"/>
      <c r="AFE23" s="6"/>
      <c r="AFF23" s="6"/>
      <c r="AFG23" s="6"/>
      <c r="AFH23" s="6"/>
      <c r="AFI23" s="6"/>
      <c r="AFJ23" s="6"/>
      <c r="AFK23" s="6"/>
      <c r="AFL23" s="6"/>
      <c r="AFM23" s="6"/>
      <c r="AFN23" s="6"/>
      <c r="AFO23" s="6"/>
      <c r="AFP23" s="6"/>
      <c r="AFQ23" s="6"/>
      <c r="AFR23" s="6"/>
      <c r="AFS23" s="6"/>
      <c r="AFT23" s="6"/>
      <c r="AFU23" s="6"/>
      <c r="AFV23" s="6"/>
      <c r="AFW23" s="6"/>
      <c r="AFX23" s="6"/>
      <c r="AFY23" s="6"/>
      <c r="AFZ23" s="6"/>
      <c r="AGA23" s="6"/>
      <c r="AGB23" s="6"/>
      <c r="AGC23" s="6"/>
      <c r="AGD23" s="6"/>
      <c r="AGE23" s="6"/>
      <c r="AGF23" s="6"/>
      <c r="AGG23" s="6"/>
      <c r="AGH23" s="6"/>
      <c r="AGI23" s="6"/>
      <c r="AGJ23" s="6"/>
      <c r="AGK23" s="6"/>
      <c r="AGL23" s="6"/>
      <c r="AGM23" s="6"/>
      <c r="AGN23" s="6"/>
      <c r="AGO23" s="6"/>
      <c r="AGP23" s="6"/>
      <c r="AGQ23" s="6"/>
      <c r="AGR23" s="6"/>
      <c r="AGS23" s="6"/>
      <c r="AGT23" s="6"/>
      <c r="AGU23" s="6"/>
      <c r="AGV23" s="6"/>
      <c r="AGW23" s="6"/>
      <c r="AGX23" s="6"/>
      <c r="AGY23" s="6"/>
      <c r="AGZ23" s="6"/>
      <c r="AHA23" s="6"/>
      <c r="AHB23" s="6"/>
      <c r="AHC23" s="6"/>
      <c r="AHD23" s="6"/>
      <c r="AHE23" s="6"/>
      <c r="AHF23" s="6"/>
      <c r="AHG23" s="6"/>
      <c r="AHH23" s="6"/>
      <c r="AHI23" s="6"/>
      <c r="AHJ23" s="6"/>
      <c r="AHK23" s="6"/>
      <c r="AHL23" s="6"/>
      <c r="AHM23" s="6"/>
      <c r="AHN23" s="6"/>
      <c r="AHO23" s="6"/>
      <c r="AHP23" s="6"/>
      <c r="AHQ23" s="6"/>
      <c r="AHR23" s="6"/>
      <c r="AHS23" s="6"/>
      <c r="AHT23" s="6"/>
      <c r="AHU23" s="6"/>
      <c r="AHV23" s="6"/>
      <c r="AHW23" s="6"/>
      <c r="AHX23" s="6"/>
      <c r="AHY23" s="6"/>
      <c r="AHZ23" s="6"/>
      <c r="AIA23" s="6"/>
      <c r="AIB23" s="6"/>
      <c r="AIC23" s="6"/>
      <c r="AID23" s="6"/>
      <c r="AIE23" s="6"/>
      <c r="AIF23" s="6"/>
      <c r="AIG23" s="6"/>
      <c r="AIH23" s="6"/>
      <c r="AII23" s="6"/>
      <c r="AIJ23" s="6"/>
      <c r="AIK23" s="6"/>
      <c r="AIL23" s="6"/>
      <c r="AIM23" s="6"/>
      <c r="AIN23" s="6"/>
      <c r="AIO23" s="6"/>
      <c r="AIP23" s="6"/>
      <c r="AIQ23" s="6"/>
      <c r="AIR23" s="6"/>
      <c r="AIS23" s="6"/>
      <c r="AIT23" s="6"/>
      <c r="AIU23" s="6"/>
      <c r="AIV23" s="6"/>
      <c r="AIW23" s="6"/>
      <c r="AIX23" s="6"/>
      <c r="AIY23" s="6"/>
      <c r="AIZ23" s="6"/>
      <c r="AJA23" s="6"/>
      <c r="AJB23" s="6"/>
      <c r="AJC23" s="6"/>
      <c r="AJD23" s="6"/>
      <c r="AJE23" s="6"/>
      <c r="AJF23" s="6"/>
      <c r="AJG23" s="6"/>
      <c r="AJH23" s="6"/>
      <c r="AJI23" s="6"/>
      <c r="AJJ23" s="6"/>
      <c r="AJK23" s="6"/>
      <c r="AJL23" s="6"/>
      <c r="AJM23" s="6"/>
      <c r="AJN23" s="6"/>
      <c r="AJO23" s="6"/>
      <c r="AJP23" s="6"/>
      <c r="AJQ23" s="6"/>
      <c r="AJR23" s="6"/>
      <c r="AJS23" s="6"/>
      <c r="AJT23" s="6"/>
      <c r="AJU23" s="6"/>
      <c r="AJV23" s="6"/>
      <c r="AJW23" s="6"/>
      <c r="AJX23" s="6"/>
      <c r="AJY23" s="6"/>
      <c r="AJZ23" s="6"/>
      <c r="AKA23" s="6"/>
      <c r="AKB23" s="6"/>
      <c r="AKC23" s="6"/>
      <c r="AKD23" s="6"/>
      <c r="AKE23" s="6"/>
      <c r="AKF23" s="6"/>
      <c r="AKG23" s="6"/>
      <c r="AKH23" s="6"/>
      <c r="AKI23" s="6"/>
      <c r="AKJ23" s="6"/>
      <c r="AKK23" s="6"/>
      <c r="AKL23" s="6"/>
      <c r="AKM23" s="6"/>
      <c r="AKN23" s="6"/>
      <c r="AKO23" s="6"/>
    </row>
    <row r="24" spans="1:977" ht="217.5" customHeight="1" x14ac:dyDescent="0.25">
      <c r="A24" s="182"/>
      <c r="B24" s="182"/>
      <c r="C24" s="40" t="s">
        <v>64</v>
      </c>
      <c r="D24" s="110" t="s">
        <v>65</v>
      </c>
      <c r="E24" s="44" t="s">
        <v>37</v>
      </c>
      <c r="F24" s="30" t="s">
        <v>66</v>
      </c>
      <c r="G24" s="41" t="s">
        <v>67</v>
      </c>
      <c r="H24" s="11"/>
      <c r="I24" s="38" t="s">
        <v>377</v>
      </c>
      <c r="J24" s="46">
        <f t="shared" si="0"/>
        <v>1</v>
      </c>
      <c r="K24" s="7"/>
      <c r="L24" s="140" t="s">
        <v>524</v>
      </c>
      <c r="M24" s="38" t="s">
        <v>414</v>
      </c>
      <c r="N24" s="38" t="s">
        <v>432</v>
      </c>
      <c r="O24" s="40"/>
      <c r="P24" s="38"/>
      <c r="Q24" s="38"/>
      <c r="R24" s="38"/>
      <c r="S24" s="150" t="s">
        <v>357</v>
      </c>
      <c r="T24" s="99"/>
      <c r="U24" s="152" t="s">
        <v>557</v>
      </c>
      <c r="V24" s="145" t="s">
        <v>357</v>
      </c>
      <c r="W24" s="38"/>
      <c r="X24" s="145" t="s">
        <v>556</v>
      </c>
      <c r="Y24" s="99"/>
      <c r="Z24" s="99"/>
      <c r="AA24" s="99"/>
      <c r="AB24" s="38"/>
      <c r="AC24" s="38"/>
      <c r="AD24" s="38"/>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row>
    <row r="25" spans="1:977" ht="45" x14ac:dyDescent="0.25">
      <c r="A25" s="182"/>
      <c r="B25" s="182"/>
      <c r="C25" s="40" t="s">
        <v>68</v>
      </c>
      <c r="D25" s="110" t="s">
        <v>69</v>
      </c>
      <c r="E25" s="44" t="s">
        <v>37</v>
      </c>
      <c r="F25" s="7" t="s">
        <v>70</v>
      </c>
      <c r="G25" s="41"/>
      <c r="H25" s="7"/>
      <c r="I25" s="38" t="s">
        <v>6</v>
      </c>
      <c r="J25" s="46">
        <f t="shared" si="0"/>
        <v>1</v>
      </c>
      <c r="K25" s="7"/>
      <c r="L25" s="140" t="s">
        <v>525</v>
      </c>
      <c r="M25" s="38" t="s">
        <v>415</v>
      </c>
      <c r="N25" s="38" t="s">
        <v>432</v>
      </c>
      <c r="O25" s="40"/>
      <c r="P25" s="40"/>
      <c r="Q25" s="38" t="s">
        <v>380</v>
      </c>
      <c r="R25" s="38" t="s">
        <v>416</v>
      </c>
      <c r="S25" s="150" t="s">
        <v>357</v>
      </c>
      <c r="T25" s="99"/>
      <c r="U25" s="152" t="s">
        <v>558</v>
      </c>
      <c r="V25" s="145" t="s">
        <v>357</v>
      </c>
      <c r="W25" s="38"/>
      <c r="X25" s="38" t="s">
        <v>589</v>
      </c>
      <c r="Y25" s="99"/>
      <c r="Z25" s="99"/>
      <c r="AA25" s="99"/>
      <c r="AB25" s="38"/>
      <c r="AC25" s="38"/>
      <c r="AD25" s="38"/>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row>
    <row r="26" spans="1:977" ht="180" customHeight="1" x14ac:dyDescent="0.25">
      <c r="A26" s="182"/>
      <c r="B26" s="182"/>
      <c r="C26" s="40" t="s">
        <v>71</v>
      </c>
      <c r="D26" s="40" t="s">
        <v>72</v>
      </c>
      <c r="E26" s="44" t="s">
        <v>37</v>
      </c>
      <c r="F26" s="7" t="s">
        <v>73</v>
      </c>
      <c r="G26" s="41" t="s">
        <v>74</v>
      </c>
      <c r="H26" s="40"/>
      <c r="I26" s="38" t="s">
        <v>6</v>
      </c>
      <c r="J26" s="46">
        <f t="shared" si="0"/>
        <v>1</v>
      </c>
      <c r="K26" s="7"/>
      <c r="L26" s="133" t="s">
        <v>398</v>
      </c>
      <c r="M26" s="38" t="s">
        <v>417</v>
      </c>
      <c r="N26" s="38" t="s">
        <v>432</v>
      </c>
      <c r="O26" s="40"/>
      <c r="P26" s="40"/>
      <c r="Q26" s="38" t="s">
        <v>385</v>
      </c>
      <c r="R26" s="38" t="s">
        <v>383</v>
      </c>
      <c r="S26" s="150" t="s">
        <v>15</v>
      </c>
      <c r="T26" s="99"/>
      <c r="U26" s="152" t="s">
        <v>559</v>
      </c>
      <c r="V26" s="145"/>
      <c r="W26" s="38"/>
      <c r="X26" s="133" t="s">
        <v>398</v>
      </c>
      <c r="Y26" s="99"/>
      <c r="Z26" s="99"/>
      <c r="AA26" s="99"/>
      <c r="AB26" s="38"/>
      <c r="AC26" s="38"/>
      <c r="AD26" s="38"/>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row>
    <row r="27" spans="1:977" ht="165" x14ac:dyDescent="0.25">
      <c r="A27" s="182"/>
      <c r="B27" s="182"/>
      <c r="C27" s="40" t="s">
        <v>75</v>
      </c>
      <c r="D27" s="40" t="s">
        <v>76</v>
      </c>
      <c r="E27" s="44" t="s">
        <v>37</v>
      </c>
      <c r="F27" s="7" t="s">
        <v>77</v>
      </c>
      <c r="G27" s="41"/>
      <c r="H27" s="7"/>
      <c r="I27" s="38" t="s">
        <v>6</v>
      </c>
      <c r="J27" s="46">
        <f t="shared" si="0"/>
        <v>1</v>
      </c>
      <c r="K27" s="7"/>
      <c r="L27" s="133" t="s">
        <v>399</v>
      </c>
      <c r="M27" s="38" t="s">
        <v>418</v>
      </c>
      <c r="N27" s="38" t="s">
        <v>432</v>
      </c>
      <c r="O27" s="40"/>
      <c r="P27" s="40"/>
      <c r="Q27" s="38" t="s">
        <v>385</v>
      </c>
      <c r="R27" s="38" t="s">
        <v>386</v>
      </c>
      <c r="S27" s="108"/>
      <c r="T27" s="99"/>
      <c r="U27" s="128"/>
      <c r="V27" s="145" t="s">
        <v>357</v>
      </c>
      <c r="W27" s="38"/>
      <c r="X27" s="133" t="s">
        <v>399</v>
      </c>
      <c r="Y27" s="99"/>
      <c r="Z27" s="99"/>
      <c r="AA27" s="99"/>
      <c r="AB27" s="38"/>
      <c r="AC27" s="38"/>
      <c r="AD27" s="38"/>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row>
    <row r="28" spans="1:977" ht="79.5" customHeight="1" x14ac:dyDescent="0.25">
      <c r="A28" s="182"/>
      <c r="B28" s="182"/>
      <c r="C28" s="40" t="s">
        <v>78</v>
      </c>
      <c r="D28" s="40" t="s">
        <v>79</v>
      </c>
      <c r="E28" s="44" t="s">
        <v>37</v>
      </c>
      <c r="F28" s="7" t="s">
        <v>80</v>
      </c>
      <c r="G28" s="41"/>
      <c r="H28" s="7"/>
      <c r="I28" s="38" t="s">
        <v>6</v>
      </c>
      <c r="J28" s="46">
        <f t="shared" si="0"/>
        <v>1</v>
      </c>
      <c r="K28" s="7"/>
      <c r="L28" s="140" t="s">
        <v>526</v>
      </c>
      <c r="M28" s="38" t="s">
        <v>418</v>
      </c>
      <c r="N28" s="38" t="s">
        <v>432</v>
      </c>
      <c r="O28" s="40"/>
      <c r="P28" s="40"/>
      <c r="Q28" s="40"/>
      <c r="R28" s="40"/>
      <c r="S28" s="150" t="s">
        <v>357</v>
      </c>
      <c r="T28" s="99"/>
      <c r="U28" s="152" t="s">
        <v>560</v>
      </c>
      <c r="V28" s="145" t="s">
        <v>357</v>
      </c>
      <c r="W28" s="38"/>
      <c r="X28" s="145" t="s">
        <v>561</v>
      </c>
      <c r="Y28" s="99"/>
      <c r="Z28" s="99"/>
      <c r="AA28" s="99"/>
      <c r="AB28" s="38"/>
      <c r="AC28" s="38"/>
      <c r="AD28" s="38"/>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row>
    <row r="29" spans="1:977" ht="177" customHeight="1" x14ac:dyDescent="0.25">
      <c r="A29" s="182"/>
      <c r="B29" s="182"/>
      <c r="C29" s="40" t="s">
        <v>81</v>
      </c>
      <c r="D29" s="40" t="s">
        <v>82</v>
      </c>
      <c r="E29" s="44" t="s">
        <v>37</v>
      </c>
      <c r="F29" s="30" t="s">
        <v>83</v>
      </c>
      <c r="G29" s="41"/>
      <c r="H29" s="7"/>
      <c r="I29" s="38" t="s">
        <v>377</v>
      </c>
      <c r="J29" s="46">
        <f t="shared" si="0"/>
        <v>1</v>
      </c>
      <c r="K29" s="7"/>
      <c r="L29" s="140" t="s">
        <v>527</v>
      </c>
      <c r="M29" s="38" t="s">
        <v>419</v>
      </c>
      <c r="N29" s="38" t="s">
        <v>432</v>
      </c>
      <c r="O29" s="40"/>
      <c r="P29" s="40"/>
      <c r="Q29" s="38" t="s">
        <v>420</v>
      </c>
      <c r="R29" s="40"/>
      <c r="S29" s="150" t="s">
        <v>357</v>
      </c>
      <c r="T29" s="99"/>
      <c r="U29" s="152" t="s">
        <v>562</v>
      </c>
      <c r="V29" s="145" t="s">
        <v>15</v>
      </c>
      <c r="W29" s="38"/>
      <c r="X29" s="38" t="s">
        <v>572</v>
      </c>
      <c r="Y29" s="99"/>
      <c r="Z29" s="99"/>
      <c r="AA29" s="99"/>
      <c r="AB29" s="38"/>
      <c r="AC29" s="38"/>
      <c r="AD29" s="38"/>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row>
    <row r="30" spans="1:977" ht="105" x14ac:dyDescent="0.25">
      <c r="A30" s="182"/>
      <c r="B30" s="182"/>
      <c r="C30" s="40" t="s">
        <v>84</v>
      </c>
      <c r="D30" s="40" t="s">
        <v>85</v>
      </c>
      <c r="E30" s="44" t="s">
        <v>37</v>
      </c>
      <c r="F30" s="7" t="s">
        <v>86</v>
      </c>
      <c r="G30" s="41"/>
      <c r="H30" s="40" t="s">
        <v>87</v>
      </c>
      <c r="I30" s="38" t="s">
        <v>6</v>
      </c>
      <c r="J30" s="46">
        <f t="shared" si="0"/>
        <v>1</v>
      </c>
      <c r="K30" s="7"/>
      <c r="L30" s="133" t="s">
        <v>474</v>
      </c>
      <c r="M30" s="38" t="s">
        <v>475</v>
      </c>
      <c r="N30" s="38" t="s">
        <v>432</v>
      </c>
      <c r="O30" s="40"/>
      <c r="P30" s="38" t="s">
        <v>470</v>
      </c>
      <c r="Q30" s="38" t="s">
        <v>421</v>
      </c>
      <c r="R30" s="38" t="s">
        <v>421</v>
      </c>
      <c r="S30" s="108" t="s">
        <v>15</v>
      </c>
      <c r="T30" s="99"/>
      <c r="U30" s="128" t="s">
        <v>512</v>
      </c>
      <c r="V30" s="145" t="s">
        <v>357</v>
      </c>
      <c r="W30" s="38"/>
      <c r="X30" s="133" t="s">
        <v>474</v>
      </c>
      <c r="Y30" s="99"/>
      <c r="Z30" s="99"/>
      <c r="AA30" s="99"/>
      <c r="AB30" s="38"/>
      <c r="AC30" s="38"/>
      <c r="AD30" s="38"/>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row>
    <row r="31" spans="1:977" ht="90" x14ac:dyDescent="0.25">
      <c r="A31" s="181"/>
      <c r="B31" s="181"/>
      <c r="C31" s="40" t="s">
        <v>88</v>
      </c>
      <c r="D31" s="40" t="s">
        <v>89</v>
      </c>
      <c r="E31" s="44" t="s">
        <v>37</v>
      </c>
      <c r="F31" s="7" t="s">
        <v>90</v>
      </c>
      <c r="G31" s="41" t="s">
        <v>91</v>
      </c>
      <c r="H31" s="40" t="s">
        <v>92</v>
      </c>
      <c r="I31" s="38" t="s">
        <v>6</v>
      </c>
      <c r="J31" s="46">
        <f t="shared" si="0"/>
        <v>1</v>
      </c>
      <c r="K31" s="7"/>
      <c r="L31" s="140" t="s">
        <v>528</v>
      </c>
      <c r="M31" s="38" t="s">
        <v>475</v>
      </c>
      <c r="N31" s="38" t="s">
        <v>432</v>
      </c>
      <c r="O31" s="40"/>
      <c r="P31" s="40"/>
      <c r="Q31" s="38" t="s">
        <v>380</v>
      </c>
      <c r="R31" s="38"/>
      <c r="S31" s="108" t="s">
        <v>15</v>
      </c>
      <c r="T31" s="99"/>
      <c r="U31" s="152" t="s">
        <v>563</v>
      </c>
      <c r="V31" s="145" t="s">
        <v>357</v>
      </c>
      <c r="W31" s="38"/>
      <c r="X31" s="145" t="s">
        <v>564</v>
      </c>
      <c r="Y31" s="99"/>
      <c r="Z31" s="99"/>
      <c r="AA31" s="99"/>
      <c r="AB31" s="38"/>
      <c r="AC31" s="38"/>
      <c r="AD31" s="38"/>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row>
    <row r="32" spans="1:977" ht="169.5" customHeight="1" x14ac:dyDescent="0.25">
      <c r="A32" s="180">
        <v>3</v>
      </c>
      <c r="B32" s="180" t="s">
        <v>93</v>
      </c>
      <c r="C32" s="40" t="s">
        <v>94</v>
      </c>
      <c r="D32" s="40" t="s">
        <v>95</v>
      </c>
      <c r="E32" s="44" t="s">
        <v>37</v>
      </c>
      <c r="F32" s="7" t="s">
        <v>96</v>
      </c>
      <c r="G32" s="41"/>
      <c r="H32" s="40"/>
      <c r="I32" s="38" t="s">
        <v>6</v>
      </c>
      <c r="J32" s="46">
        <f t="shared" si="0"/>
        <v>1</v>
      </c>
      <c r="K32" s="7"/>
      <c r="L32" s="140" t="s">
        <v>529</v>
      </c>
      <c r="M32" s="38" t="s">
        <v>422</v>
      </c>
      <c r="N32" s="38" t="s">
        <v>422</v>
      </c>
      <c r="O32" s="40"/>
      <c r="P32" s="40"/>
      <c r="Q32" s="38"/>
      <c r="R32" s="40"/>
      <c r="S32" s="108"/>
      <c r="T32" s="99"/>
      <c r="U32" s="128"/>
      <c r="V32" s="145" t="s">
        <v>357</v>
      </c>
      <c r="W32" s="38"/>
      <c r="X32" s="38" t="s">
        <v>590</v>
      </c>
      <c r="Y32" s="99"/>
      <c r="Z32" s="99"/>
      <c r="AA32" s="99"/>
      <c r="AB32" s="38"/>
      <c r="AC32" s="38"/>
      <c r="AD32" s="38"/>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row>
    <row r="33" spans="1:977" ht="120" customHeight="1" x14ac:dyDescent="0.25">
      <c r="A33" s="182"/>
      <c r="B33" s="182"/>
      <c r="C33" s="40" t="s">
        <v>97</v>
      </c>
      <c r="D33" s="40" t="s">
        <v>98</v>
      </c>
      <c r="E33" s="44" t="s">
        <v>37</v>
      </c>
      <c r="F33" s="7" t="s">
        <v>99</v>
      </c>
      <c r="G33" s="41"/>
      <c r="H33" s="40" t="s">
        <v>22</v>
      </c>
      <c r="I33" s="38" t="s">
        <v>6</v>
      </c>
      <c r="J33" s="46">
        <f t="shared" si="0"/>
        <v>1</v>
      </c>
      <c r="K33" s="7"/>
      <c r="L33" s="140" t="s">
        <v>530</v>
      </c>
      <c r="M33" s="38" t="s">
        <v>452</v>
      </c>
      <c r="N33" s="38" t="s">
        <v>452</v>
      </c>
      <c r="O33" s="40"/>
      <c r="P33" s="40"/>
      <c r="Q33" s="38"/>
      <c r="R33" s="40"/>
      <c r="S33" s="108" t="s">
        <v>15</v>
      </c>
      <c r="T33" s="99"/>
      <c r="U33" s="128"/>
      <c r="V33" s="145" t="s">
        <v>357</v>
      </c>
      <c r="W33" s="38"/>
      <c r="X33" s="38" t="s">
        <v>591</v>
      </c>
      <c r="Y33" s="99"/>
      <c r="Z33" s="99"/>
      <c r="AA33" s="99"/>
      <c r="AB33" s="38"/>
      <c r="AC33" s="38"/>
      <c r="AD33" s="38"/>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row>
    <row r="34" spans="1:977" ht="54" customHeight="1" x14ac:dyDescent="0.25">
      <c r="A34" s="182"/>
      <c r="B34" s="182"/>
      <c r="C34" s="40" t="s">
        <v>100</v>
      </c>
      <c r="D34" s="40" t="s">
        <v>101</v>
      </c>
      <c r="E34" s="44" t="s">
        <v>37</v>
      </c>
      <c r="F34" s="7" t="s">
        <v>102</v>
      </c>
      <c r="G34" s="41"/>
      <c r="H34" s="40" t="s">
        <v>103</v>
      </c>
      <c r="I34" s="38" t="s">
        <v>6</v>
      </c>
      <c r="J34" s="46">
        <f t="shared" si="0"/>
        <v>1</v>
      </c>
      <c r="K34" s="7"/>
      <c r="L34" s="133" t="s">
        <v>485</v>
      </c>
      <c r="M34" s="38" t="s">
        <v>422</v>
      </c>
      <c r="N34" s="38" t="s">
        <v>422</v>
      </c>
      <c r="O34" s="40"/>
      <c r="P34" s="40"/>
      <c r="Q34" s="38"/>
      <c r="R34" s="40"/>
      <c r="S34" s="108" t="s">
        <v>15</v>
      </c>
      <c r="T34" s="99"/>
      <c r="U34" s="128"/>
      <c r="V34" s="145"/>
      <c r="W34" s="38"/>
      <c r="X34" s="38"/>
      <c r="Y34" s="99"/>
      <c r="Z34" s="99"/>
      <c r="AA34" s="99"/>
      <c r="AB34" s="38"/>
      <c r="AC34" s="38"/>
      <c r="AD34" s="38"/>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row>
    <row r="35" spans="1:977" ht="63.75" customHeight="1" x14ac:dyDescent="0.25">
      <c r="A35" s="182"/>
      <c r="B35" s="182"/>
      <c r="C35" s="180" t="s">
        <v>104</v>
      </c>
      <c r="D35" s="180" t="s">
        <v>105</v>
      </c>
      <c r="E35" s="44" t="s">
        <v>37</v>
      </c>
      <c r="F35" s="7" t="s">
        <v>106</v>
      </c>
      <c r="G35" s="171" t="s">
        <v>107</v>
      </c>
      <c r="H35" s="180" t="s">
        <v>22</v>
      </c>
      <c r="I35" s="160" t="s">
        <v>6</v>
      </c>
      <c r="J35" s="223">
        <f t="shared" si="0"/>
        <v>1</v>
      </c>
      <c r="K35" s="180"/>
      <c r="L35" s="141" t="s">
        <v>531</v>
      </c>
      <c r="M35" s="160" t="s">
        <v>453</v>
      </c>
      <c r="N35" s="160" t="s">
        <v>453</v>
      </c>
      <c r="O35" s="40"/>
      <c r="P35" s="160"/>
      <c r="Q35" s="160"/>
      <c r="R35" s="160"/>
      <c r="S35" s="186" t="s">
        <v>15</v>
      </c>
      <c r="T35" s="186"/>
      <c r="U35" s="205"/>
      <c r="V35" s="160" t="s">
        <v>357</v>
      </c>
      <c r="W35" s="160"/>
      <c r="X35" s="160" t="s">
        <v>591</v>
      </c>
      <c r="Y35" s="186"/>
      <c r="Z35" s="186"/>
      <c r="AA35" s="186"/>
      <c r="AB35" s="160"/>
      <c r="AC35" s="160"/>
      <c r="AD35" s="160"/>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row>
    <row r="36" spans="1:977" ht="57" customHeight="1" x14ac:dyDescent="0.25">
      <c r="A36" s="182"/>
      <c r="B36" s="182"/>
      <c r="C36" s="182"/>
      <c r="D36" s="182"/>
      <c r="E36" s="44" t="s">
        <v>37</v>
      </c>
      <c r="F36" s="7" t="s">
        <v>108</v>
      </c>
      <c r="G36" s="172"/>
      <c r="H36" s="182"/>
      <c r="I36" s="179"/>
      <c r="J36" s="224"/>
      <c r="K36" s="181"/>
      <c r="L36" s="142"/>
      <c r="M36" s="161"/>
      <c r="N36" s="161"/>
      <c r="O36" s="40"/>
      <c r="P36" s="161"/>
      <c r="Q36" s="161"/>
      <c r="R36" s="161"/>
      <c r="S36" s="191"/>
      <c r="T36" s="195"/>
      <c r="U36" s="207"/>
      <c r="V36" s="204"/>
      <c r="W36" s="176"/>
      <c r="X36" s="176"/>
      <c r="Y36" s="195"/>
      <c r="Z36" s="195"/>
      <c r="AA36" s="195"/>
      <c r="AB36" s="176"/>
      <c r="AC36" s="176"/>
      <c r="AD36" s="17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row>
    <row r="37" spans="1:977" ht="63" customHeight="1" x14ac:dyDescent="0.25">
      <c r="A37" s="182"/>
      <c r="B37" s="182"/>
      <c r="C37" s="181"/>
      <c r="D37" s="181"/>
      <c r="E37" s="44" t="s">
        <v>37</v>
      </c>
      <c r="F37" s="7" t="s">
        <v>109</v>
      </c>
      <c r="G37" s="173"/>
      <c r="H37" s="181"/>
      <c r="I37" s="38" t="s">
        <v>6</v>
      </c>
      <c r="J37" s="46">
        <f t="shared" si="0"/>
        <v>1</v>
      </c>
      <c r="K37" s="7"/>
      <c r="L37" s="141" t="s">
        <v>531</v>
      </c>
      <c r="M37" s="162"/>
      <c r="N37" s="162"/>
      <c r="O37" s="40"/>
      <c r="P37" s="162"/>
      <c r="Q37" s="162"/>
      <c r="R37" s="162"/>
      <c r="S37" s="192"/>
      <c r="T37" s="196"/>
      <c r="U37" s="206"/>
      <c r="V37" s="203"/>
      <c r="W37" s="177"/>
      <c r="X37" s="177"/>
      <c r="Y37" s="196"/>
      <c r="Z37" s="196"/>
      <c r="AA37" s="196"/>
      <c r="AB37" s="177"/>
      <c r="AC37" s="177"/>
      <c r="AD37" s="177"/>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row>
    <row r="38" spans="1:977" ht="60" customHeight="1" x14ac:dyDescent="0.25">
      <c r="A38" s="182"/>
      <c r="B38" s="182"/>
      <c r="C38" s="32" t="s">
        <v>110</v>
      </c>
      <c r="D38" s="160" t="s">
        <v>111</v>
      </c>
      <c r="E38" s="38" t="s">
        <v>37</v>
      </c>
      <c r="F38" s="9" t="s">
        <v>112</v>
      </c>
      <c r="G38" s="160" t="s">
        <v>113</v>
      </c>
      <c r="H38" s="160" t="s">
        <v>114</v>
      </c>
      <c r="I38" s="38" t="s">
        <v>6</v>
      </c>
      <c r="J38" s="38">
        <f t="shared" si="0"/>
        <v>1</v>
      </c>
      <c r="K38" s="38"/>
      <c r="L38" s="164" t="s">
        <v>532</v>
      </c>
      <c r="M38" s="160" t="s">
        <v>471</v>
      </c>
      <c r="N38" s="160" t="s">
        <v>471</v>
      </c>
      <c r="O38" s="32"/>
      <c r="P38" s="32"/>
      <c r="Q38" s="27" t="s">
        <v>389</v>
      </c>
      <c r="R38" s="27"/>
      <c r="S38" s="102" t="s">
        <v>15</v>
      </c>
      <c r="T38" s="103"/>
      <c r="U38" s="123" t="s">
        <v>518</v>
      </c>
      <c r="V38" s="146"/>
      <c r="W38" s="27"/>
      <c r="X38" s="27"/>
      <c r="Y38" s="102"/>
      <c r="Z38" s="103"/>
      <c r="AA38" s="103"/>
      <c r="AB38" s="32"/>
      <c r="AC38" s="27"/>
      <c r="AD38" s="27"/>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row>
    <row r="39" spans="1:977" ht="30" customHeight="1" x14ac:dyDescent="0.25">
      <c r="A39" s="182"/>
      <c r="B39" s="182"/>
      <c r="C39" s="33"/>
      <c r="D39" s="245"/>
      <c r="E39" s="40" t="s">
        <v>37</v>
      </c>
      <c r="F39" s="41" t="s">
        <v>115</v>
      </c>
      <c r="G39" s="178"/>
      <c r="H39" s="178"/>
      <c r="I39" s="35"/>
      <c r="J39" s="35"/>
      <c r="K39" s="35"/>
      <c r="L39" s="221"/>
      <c r="M39" s="161"/>
      <c r="N39" s="161"/>
      <c r="O39" s="33"/>
      <c r="P39" s="27"/>
      <c r="Q39" s="28"/>
      <c r="R39" s="28"/>
      <c r="S39" s="104" t="s">
        <v>15</v>
      </c>
      <c r="T39" s="105"/>
      <c r="U39" s="125"/>
      <c r="V39" s="147"/>
      <c r="W39" s="28"/>
      <c r="X39" s="28"/>
      <c r="Y39" s="104"/>
      <c r="Z39" s="105"/>
      <c r="AA39" s="105"/>
      <c r="AB39" s="36"/>
      <c r="AC39" s="28"/>
      <c r="AD39" s="28"/>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row>
    <row r="40" spans="1:977" ht="30" customHeight="1" x14ac:dyDescent="0.25">
      <c r="A40" s="182"/>
      <c r="B40" s="182"/>
      <c r="C40" s="33"/>
      <c r="D40" s="245"/>
      <c r="E40" s="40" t="s">
        <v>19</v>
      </c>
      <c r="F40" s="41" t="s">
        <v>116</v>
      </c>
      <c r="G40" s="178"/>
      <c r="H40" s="178"/>
      <c r="I40" s="34" t="s">
        <v>6</v>
      </c>
      <c r="J40" s="34">
        <f t="shared" si="0"/>
        <v>1</v>
      </c>
      <c r="K40" s="34"/>
      <c r="L40" s="221"/>
      <c r="M40" s="161"/>
      <c r="N40" s="161"/>
      <c r="O40" s="33"/>
      <c r="P40" s="28"/>
      <c r="Q40" s="28"/>
      <c r="R40" s="28"/>
      <c r="S40" s="104" t="s">
        <v>15</v>
      </c>
      <c r="T40" s="105"/>
      <c r="U40" s="125"/>
      <c r="V40" s="147"/>
      <c r="W40" s="28"/>
      <c r="X40" s="28"/>
      <c r="Y40" s="104"/>
      <c r="Z40" s="105"/>
      <c r="AA40" s="105"/>
      <c r="AB40" s="36"/>
      <c r="AC40" s="28"/>
      <c r="AD40" s="28"/>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row>
    <row r="41" spans="1:977" ht="15" customHeight="1" x14ac:dyDescent="0.25">
      <c r="A41" s="182"/>
      <c r="B41" s="182"/>
      <c r="C41" s="33"/>
      <c r="D41" s="245"/>
      <c r="E41" s="40" t="s">
        <v>24</v>
      </c>
      <c r="F41" s="41" t="s">
        <v>117</v>
      </c>
      <c r="G41" s="178"/>
      <c r="H41" s="178"/>
      <c r="I41" s="40" t="s">
        <v>6</v>
      </c>
      <c r="J41" s="40">
        <f t="shared" si="0"/>
        <v>1</v>
      </c>
      <c r="K41" s="40"/>
      <c r="L41" s="221"/>
      <c r="M41" s="161"/>
      <c r="N41" s="161"/>
      <c r="O41" s="33"/>
      <c r="P41" s="28"/>
      <c r="Q41" s="28"/>
      <c r="R41" s="28"/>
      <c r="S41" s="104" t="s">
        <v>15</v>
      </c>
      <c r="T41" s="105"/>
      <c r="U41" s="125"/>
      <c r="V41" s="147"/>
      <c r="W41" s="28"/>
      <c r="X41" s="28"/>
      <c r="Y41" s="104"/>
      <c r="Z41" s="105"/>
      <c r="AA41" s="105"/>
      <c r="AB41" s="36"/>
      <c r="AC41" s="28"/>
      <c r="AD41" s="28"/>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row>
    <row r="42" spans="1:977" ht="30" customHeight="1" x14ac:dyDescent="0.25">
      <c r="A42" s="182"/>
      <c r="B42" s="182"/>
      <c r="C42" s="33"/>
      <c r="D42" s="245"/>
      <c r="E42" s="40" t="s">
        <v>27</v>
      </c>
      <c r="F42" s="41" t="s">
        <v>118</v>
      </c>
      <c r="G42" s="178"/>
      <c r="H42" s="178"/>
      <c r="I42" s="40" t="s">
        <v>6</v>
      </c>
      <c r="J42" s="40">
        <f t="shared" si="0"/>
        <v>1</v>
      </c>
      <c r="K42" s="40"/>
      <c r="L42" s="221"/>
      <c r="M42" s="161"/>
      <c r="N42" s="161"/>
      <c r="O42" s="33"/>
      <c r="P42" s="160" t="s">
        <v>472</v>
      </c>
      <c r="Q42" s="178"/>
      <c r="R42" s="178"/>
      <c r="S42" s="187" t="s">
        <v>15</v>
      </c>
      <c r="T42" s="187"/>
      <c r="U42" s="217" t="s">
        <v>566</v>
      </c>
      <c r="V42" s="178" t="s">
        <v>357</v>
      </c>
      <c r="W42" s="178"/>
      <c r="X42" s="178" t="s">
        <v>566</v>
      </c>
      <c r="Y42" s="187"/>
      <c r="Z42" s="187"/>
      <c r="AA42" s="187"/>
      <c r="AB42" s="178"/>
      <c r="AC42" s="178"/>
      <c r="AD42" s="178"/>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row>
    <row r="43" spans="1:977" ht="30" customHeight="1" x14ac:dyDescent="0.25">
      <c r="A43" s="182"/>
      <c r="B43" s="182"/>
      <c r="C43" s="33"/>
      <c r="D43" s="245"/>
      <c r="E43" s="40" t="s">
        <v>29</v>
      </c>
      <c r="F43" s="41" t="s">
        <v>119</v>
      </c>
      <c r="G43" s="178"/>
      <c r="H43" s="178"/>
      <c r="I43" s="40" t="s">
        <v>6</v>
      </c>
      <c r="J43" s="40">
        <f t="shared" si="0"/>
        <v>1</v>
      </c>
      <c r="K43" s="40"/>
      <c r="L43" s="221"/>
      <c r="M43" s="161"/>
      <c r="N43" s="161"/>
      <c r="O43" s="33"/>
      <c r="P43" s="161"/>
      <c r="Q43" s="161"/>
      <c r="R43" s="161"/>
      <c r="S43" s="191"/>
      <c r="T43" s="195"/>
      <c r="U43" s="207"/>
      <c r="V43" s="204"/>
      <c r="W43" s="176"/>
      <c r="X43" s="176"/>
      <c r="Y43" s="195"/>
      <c r="Z43" s="195"/>
      <c r="AA43" s="195"/>
      <c r="AB43" s="176"/>
      <c r="AC43" s="176"/>
      <c r="AD43" s="17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row>
    <row r="44" spans="1:977" ht="82.5" customHeight="1" x14ac:dyDescent="0.25">
      <c r="A44" s="182"/>
      <c r="B44" s="182"/>
      <c r="C44" s="33"/>
      <c r="D44" s="245"/>
      <c r="E44" s="40" t="s">
        <v>32</v>
      </c>
      <c r="F44" s="41" t="s">
        <v>120</v>
      </c>
      <c r="G44" s="178"/>
      <c r="H44" s="178"/>
      <c r="I44" s="40" t="s">
        <v>6</v>
      </c>
      <c r="J44" s="40">
        <f t="shared" si="0"/>
        <v>1</v>
      </c>
      <c r="K44" s="40"/>
      <c r="L44" s="221"/>
      <c r="M44" s="161"/>
      <c r="N44" s="161"/>
      <c r="O44" s="33"/>
      <c r="P44" s="161"/>
      <c r="Q44" s="161"/>
      <c r="R44" s="161"/>
      <c r="S44" s="191"/>
      <c r="T44" s="195"/>
      <c r="U44" s="207"/>
      <c r="V44" s="204"/>
      <c r="W44" s="176"/>
      <c r="X44" s="176"/>
      <c r="Y44" s="195"/>
      <c r="Z44" s="195"/>
      <c r="AA44" s="195"/>
      <c r="AB44" s="176"/>
      <c r="AC44" s="176"/>
      <c r="AD44" s="17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row>
    <row r="45" spans="1:977" ht="30" customHeight="1" x14ac:dyDescent="0.25">
      <c r="A45" s="182"/>
      <c r="B45" s="182"/>
      <c r="C45" s="33"/>
      <c r="D45" s="245"/>
      <c r="E45" s="40" t="s">
        <v>121</v>
      </c>
      <c r="F45" s="41" t="s">
        <v>122</v>
      </c>
      <c r="G45" s="178"/>
      <c r="H45" s="178"/>
      <c r="I45" s="40" t="s">
        <v>6</v>
      </c>
      <c r="J45" s="40">
        <f t="shared" si="0"/>
        <v>1</v>
      </c>
      <c r="K45" s="40"/>
      <c r="L45" s="221"/>
      <c r="M45" s="161"/>
      <c r="N45" s="161"/>
      <c r="O45" s="33"/>
      <c r="P45" s="161"/>
      <c r="Q45" s="161"/>
      <c r="R45" s="161"/>
      <c r="S45" s="191"/>
      <c r="T45" s="195"/>
      <c r="U45" s="207"/>
      <c r="V45" s="204"/>
      <c r="W45" s="176"/>
      <c r="X45" s="176"/>
      <c r="Y45" s="195"/>
      <c r="Z45" s="195"/>
      <c r="AA45" s="195"/>
      <c r="AB45" s="176"/>
      <c r="AC45" s="176"/>
      <c r="AD45" s="17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row>
    <row r="46" spans="1:977" ht="15" customHeight="1" x14ac:dyDescent="0.25">
      <c r="A46" s="182"/>
      <c r="B46" s="182"/>
      <c r="C46" s="33"/>
      <c r="D46" s="245"/>
      <c r="E46" s="40" t="s">
        <v>123</v>
      </c>
      <c r="F46" s="41" t="s">
        <v>124</v>
      </c>
      <c r="G46" s="178"/>
      <c r="H46" s="178"/>
      <c r="I46" s="40" t="s">
        <v>6</v>
      </c>
      <c r="J46" s="40">
        <f t="shared" si="0"/>
        <v>1</v>
      </c>
      <c r="K46" s="40"/>
      <c r="L46" s="221"/>
      <c r="M46" s="161"/>
      <c r="N46" s="161"/>
      <c r="O46" s="33"/>
      <c r="P46" s="161"/>
      <c r="Q46" s="161"/>
      <c r="R46" s="161"/>
      <c r="S46" s="191"/>
      <c r="T46" s="195"/>
      <c r="U46" s="207"/>
      <c r="V46" s="204"/>
      <c r="W46" s="176"/>
      <c r="X46" s="176"/>
      <c r="Y46" s="195"/>
      <c r="Z46" s="195"/>
      <c r="AA46" s="195"/>
      <c r="AB46" s="176"/>
      <c r="AC46" s="176"/>
      <c r="AD46" s="17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row>
    <row r="47" spans="1:977" ht="30" customHeight="1" x14ac:dyDescent="0.25">
      <c r="A47" s="182"/>
      <c r="B47" s="182"/>
      <c r="C47" s="33"/>
      <c r="D47" s="245"/>
      <c r="E47" s="40" t="s">
        <v>125</v>
      </c>
      <c r="F47" s="41" t="s">
        <v>126</v>
      </c>
      <c r="G47" s="178"/>
      <c r="H47" s="178"/>
      <c r="I47" s="40" t="s">
        <v>6</v>
      </c>
      <c r="J47" s="40">
        <f t="shared" si="0"/>
        <v>1</v>
      </c>
      <c r="K47" s="40"/>
      <c r="L47" s="221"/>
      <c r="M47" s="161"/>
      <c r="N47" s="161"/>
      <c r="O47" s="33"/>
      <c r="P47" s="161"/>
      <c r="Q47" s="161"/>
      <c r="R47" s="161"/>
      <c r="S47" s="191"/>
      <c r="T47" s="195"/>
      <c r="U47" s="207"/>
      <c r="V47" s="204"/>
      <c r="W47" s="176"/>
      <c r="X47" s="176"/>
      <c r="Y47" s="195"/>
      <c r="Z47" s="195"/>
      <c r="AA47" s="195"/>
      <c r="AB47" s="176"/>
      <c r="AC47" s="176"/>
      <c r="AD47" s="17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row>
    <row r="48" spans="1:977" ht="30" customHeight="1" x14ac:dyDescent="0.25">
      <c r="A48" s="182"/>
      <c r="B48" s="182"/>
      <c r="C48" s="33"/>
      <c r="D48" s="245"/>
      <c r="E48" s="40" t="s">
        <v>127</v>
      </c>
      <c r="F48" s="41" t="s">
        <v>128</v>
      </c>
      <c r="G48" s="178"/>
      <c r="H48" s="178"/>
      <c r="I48" s="40" t="s">
        <v>6</v>
      </c>
      <c r="J48" s="40">
        <f t="shared" si="0"/>
        <v>1</v>
      </c>
      <c r="K48" s="40"/>
      <c r="L48" s="221"/>
      <c r="M48" s="161"/>
      <c r="N48" s="161"/>
      <c r="O48" s="33"/>
      <c r="P48" s="161"/>
      <c r="Q48" s="161"/>
      <c r="R48" s="161"/>
      <c r="S48" s="191"/>
      <c r="T48" s="195"/>
      <c r="U48" s="207"/>
      <c r="V48" s="204"/>
      <c r="W48" s="176"/>
      <c r="X48" s="176"/>
      <c r="Y48" s="195"/>
      <c r="Z48" s="195"/>
      <c r="AA48" s="195"/>
      <c r="AB48" s="176"/>
      <c r="AC48" s="176"/>
      <c r="AD48" s="17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row>
    <row r="49" spans="1:977" ht="91.5" customHeight="1" x14ac:dyDescent="0.25">
      <c r="A49" s="182"/>
      <c r="B49" s="182"/>
      <c r="C49" s="34"/>
      <c r="D49" s="246"/>
      <c r="E49" s="40" t="s">
        <v>130</v>
      </c>
      <c r="F49" s="41" t="s">
        <v>131</v>
      </c>
      <c r="G49" s="179"/>
      <c r="H49" s="179"/>
      <c r="I49" s="40" t="s">
        <v>6</v>
      </c>
      <c r="J49" s="40">
        <f t="shared" si="0"/>
        <v>1</v>
      </c>
      <c r="K49" s="40"/>
      <c r="L49" s="222"/>
      <c r="M49" s="162"/>
      <c r="N49" s="162"/>
      <c r="O49" s="34"/>
      <c r="P49" s="162"/>
      <c r="Q49" s="162"/>
      <c r="R49" s="162"/>
      <c r="S49" s="192"/>
      <c r="T49" s="196"/>
      <c r="U49" s="206"/>
      <c r="V49" s="203"/>
      <c r="W49" s="177"/>
      <c r="X49" s="177"/>
      <c r="Y49" s="196"/>
      <c r="Z49" s="196"/>
      <c r="AA49" s="196"/>
      <c r="AB49" s="177"/>
      <c r="AC49" s="177"/>
      <c r="AD49" s="177"/>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row>
    <row r="50" spans="1:977" ht="87.75" customHeight="1" x14ac:dyDescent="0.25">
      <c r="A50" s="182"/>
      <c r="B50" s="182"/>
      <c r="C50" s="40" t="s">
        <v>132</v>
      </c>
      <c r="D50" s="38" t="s">
        <v>488</v>
      </c>
      <c r="E50" s="44" t="s">
        <v>37</v>
      </c>
      <c r="F50" s="7" t="s">
        <v>133</v>
      </c>
      <c r="G50" s="41"/>
      <c r="H50" s="41"/>
      <c r="I50" s="40" t="s">
        <v>6</v>
      </c>
      <c r="J50" s="46">
        <f t="shared" si="0"/>
        <v>1</v>
      </c>
      <c r="K50" s="41"/>
      <c r="L50" s="140" t="s">
        <v>533</v>
      </c>
      <c r="M50" s="38" t="s">
        <v>473</v>
      </c>
      <c r="N50" s="38" t="s">
        <v>473</v>
      </c>
      <c r="O50" s="40"/>
      <c r="P50" s="29"/>
      <c r="Q50" s="38" t="s">
        <v>423</v>
      </c>
      <c r="R50" s="38" t="s">
        <v>424</v>
      </c>
      <c r="S50" s="108" t="s">
        <v>15</v>
      </c>
      <c r="T50" s="99"/>
      <c r="U50" s="128"/>
      <c r="V50" s="145" t="s">
        <v>357</v>
      </c>
      <c r="W50" s="38"/>
      <c r="X50" s="38" t="s">
        <v>592</v>
      </c>
      <c r="Y50" s="99"/>
      <c r="Z50" s="99"/>
      <c r="AA50" s="99"/>
      <c r="AB50" s="38"/>
      <c r="AC50" s="38"/>
      <c r="AD50" s="38"/>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row>
    <row r="51" spans="1:977" ht="75" x14ac:dyDescent="0.25">
      <c r="A51" s="182"/>
      <c r="B51" s="182"/>
      <c r="C51" s="40" t="s">
        <v>134</v>
      </c>
      <c r="D51" s="40" t="s">
        <v>135</v>
      </c>
      <c r="E51" s="44" t="s">
        <v>37</v>
      </c>
      <c r="F51" s="7" t="s">
        <v>136</v>
      </c>
      <c r="G51" s="9" t="s">
        <v>137</v>
      </c>
      <c r="H51" s="9"/>
      <c r="I51" s="38" t="s">
        <v>6</v>
      </c>
      <c r="J51" s="46">
        <f t="shared" si="0"/>
        <v>1</v>
      </c>
      <c r="K51" s="9"/>
      <c r="L51" s="140" t="s">
        <v>534</v>
      </c>
      <c r="M51" s="38" t="s">
        <v>476</v>
      </c>
      <c r="N51" s="38" t="s">
        <v>432</v>
      </c>
      <c r="O51" s="40"/>
      <c r="P51" s="40"/>
      <c r="Q51" s="38" t="s">
        <v>423</v>
      </c>
      <c r="R51" s="38" t="s">
        <v>425</v>
      </c>
      <c r="S51" s="108" t="s">
        <v>15</v>
      </c>
      <c r="T51" s="99"/>
      <c r="U51" s="128"/>
      <c r="V51" s="145" t="s">
        <v>357</v>
      </c>
      <c r="W51" s="38"/>
      <c r="X51" s="38" t="s">
        <v>573</v>
      </c>
      <c r="Y51" s="99"/>
      <c r="Z51" s="99"/>
      <c r="AA51" s="99"/>
      <c r="AB51" s="38"/>
      <c r="AC51" s="38"/>
      <c r="AD51" s="38"/>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row>
    <row r="52" spans="1:977" ht="111" customHeight="1" x14ac:dyDescent="0.25">
      <c r="A52" s="181"/>
      <c r="B52" s="181"/>
      <c r="C52" s="40" t="s">
        <v>138</v>
      </c>
      <c r="D52" s="40" t="s">
        <v>139</v>
      </c>
      <c r="E52" s="44" t="s">
        <v>37</v>
      </c>
      <c r="F52" s="7" t="s">
        <v>140</v>
      </c>
      <c r="G52" s="41" t="s">
        <v>141</v>
      </c>
      <c r="H52" s="7"/>
      <c r="I52" s="38" t="s">
        <v>377</v>
      </c>
      <c r="J52" s="46">
        <f t="shared" si="0"/>
        <v>1</v>
      </c>
      <c r="K52" s="30"/>
      <c r="L52" s="133" t="s">
        <v>492</v>
      </c>
      <c r="M52" s="40" t="s">
        <v>129</v>
      </c>
      <c r="N52" s="40"/>
      <c r="O52" s="40"/>
      <c r="P52" s="40"/>
      <c r="Q52" s="40"/>
      <c r="R52" s="40"/>
      <c r="S52" s="108" t="s">
        <v>15</v>
      </c>
      <c r="T52" s="99"/>
      <c r="U52" s="128"/>
      <c r="V52" s="145"/>
      <c r="W52" s="38"/>
      <c r="X52" s="38"/>
      <c r="Y52" s="99"/>
      <c r="Z52" s="99"/>
      <c r="AA52" s="99"/>
      <c r="AB52" s="38"/>
      <c r="AC52" s="38"/>
      <c r="AD52" s="38"/>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row>
    <row r="53" spans="1:977" ht="28.15" customHeight="1" x14ac:dyDescent="0.25">
      <c r="A53" s="180">
        <v>4</v>
      </c>
      <c r="B53" s="180" t="s">
        <v>2</v>
      </c>
      <c r="C53" s="253" t="s">
        <v>142</v>
      </c>
      <c r="D53" s="253" t="s">
        <v>143</v>
      </c>
      <c r="E53" s="116" t="s">
        <v>19</v>
      </c>
      <c r="F53" s="117" t="s">
        <v>144</v>
      </c>
      <c r="G53" s="256" t="s">
        <v>145</v>
      </c>
      <c r="H53" s="253" t="s">
        <v>146</v>
      </c>
      <c r="I53" s="267"/>
      <c r="J53" s="267"/>
      <c r="K53" s="267" t="s">
        <v>7</v>
      </c>
      <c r="L53" s="268"/>
      <c r="M53" s="183"/>
      <c r="N53" s="183"/>
      <c r="O53" s="118"/>
      <c r="P53" s="183"/>
      <c r="Q53" s="183"/>
      <c r="R53" s="183"/>
      <c r="S53" s="183"/>
      <c r="T53" s="183"/>
      <c r="U53" s="205"/>
      <c r="V53" s="183"/>
      <c r="W53" s="183"/>
      <c r="X53" s="183"/>
      <c r="Y53" s="183"/>
      <c r="Z53" s="183"/>
      <c r="AA53" s="183"/>
      <c r="AB53" s="183"/>
      <c r="AC53" s="183"/>
      <c r="AD53" s="183"/>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row>
    <row r="54" spans="1:977" ht="14.1" customHeight="1" x14ac:dyDescent="0.25">
      <c r="A54" s="182"/>
      <c r="B54" s="182"/>
      <c r="C54" s="254"/>
      <c r="D54" s="254"/>
      <c r="E54" s="247" t="s">
        <v>24</v>
      </c>
      <c r="F54" s="117" t="s">
        <v>147</v>
      </c>
      <c r="G54" s="257"/>
      <c r="H54" s="254"/>
      <c r="I54" s="184"/>
      <c r="J54" s="184"/>
      <c r="K54" s="184"/>
      <c r="L54" s="269"/>
      <c r="M54" s="219"/>
      <c r="N54" s="184"/>
      <c r="O54" s="118"/>
      <c r="P54" s="184"/>
      <c r="Q54" s="184"/>
      <c r="R54" s="184"/>
      <c r="S54" s="189"/>
      <c r="T54" s="184"/>
      <c r="U54" s="207"/>
      <c r="V54" s="189"/>
      <c r="W54" s="184"/>
      <c r="X54" s="184"/>
      <c r="Y54" s="184"/>
      <c r="Z54" s="184"/>
      <c r="AA54" s="184"/>
      <c r="AB54" s="184"/>
      <c r="AC54" s="184"/>
      <c r="AD54" s="184"/>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row>
    <row r="55" spans="1:977" x14ac:dyDescent="0.25">
      <c r="A55" s="182"/>
      <c r="B55" s="182"/>
      <c r="C55" s="254"/>
      <c r="D55" s="254"/>
      <c r="E55" s="248"/>
      <c r="F55" s="119" t="s">
        <v>148</v>
      </c>
      <c r="G55" s="257"/>
      <c r="H55" s="254"/>
      <c r="I55" s="184"/>
      <c r="J55" s="184"/>
      <c r="K55" s="184"/>
      <c r="L55" s="269"/>
      <c r="M55" s="219"/>
      <c r="N55" s="184"/>
      <c r="O55" s="118"/>
      <c r="P55" s="184"/>
      <c r="Q55" s="184"/>
      <c r="R55" s="184"/>
      <c r="S55" s="189"/>
      <c r="T55" s="184"/>
      <c r="U55" s="207"/>
      <c r="V55" s="189"/>
      <c r="W55" s="184"/>
      <c r="X55" s="184"/>
      <c r="Y55" s="184"/>
      <c r="Z55" s="184"/>
      <c r="AA55" s="184"/>
      <c r="AB55" s="184"/>
      <c r="AC55" s="184"/>
      <c r="AD55" s="184"/>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row>
    <row r="56" spans="1:977" x14ac:dyDescent="0.25">
      <c r="A56" s="182"/>
      <c r="B56" s="182"/>
      <c r="C56" s="254"/>
      <c r="D56" s="254"/>
      <c r="E56" s="248"/>
      <c r="F56" s="119" t="s">
        <v>149</v>
      </c>
      <c r="G56" s="257"/>
      <c r="H56" s="254"/>
      <c r="I56" s="184"/>
      <c r="J56" s="184"/>
      <c r="K56" s="184"/>
      <c r="L56" s="269"/>
      <c r="M56" s="219"/>
      <c r="N56" s="184"/>
      <c r="O56" s="118"/>
      <c r="P56" s="184"/>
      <c r="Q56" s="184"/>
      <c r="R56" s="184"/>
      <c r="S56" s="189"/>
      <c r="T56" s="184"/>
      <c r="U56" s="207"/>
      <c r="V56" s="189"/>
      <c r="W56" s="184"/>
      <c r="X56" s="184"/>
      <c r="Y56" s="184"/>
      <c r="Z56" s="184"/>
      <c r="AA56" s="184"/>
      <c r="AB56" s="184"/>
      <c r="AC56" s="184"/>
      <c r="AD56" s="184"/>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row>
    <row r="57" spans="1:977" x14ac:dyDescent="0.25">
      <c r="A57" s="182"/>
      <c r="B57" s="182"/>
      <c r="C57" s="254"/>
      <c r="D57" s="254"/>
      <c r="E57" s="248"/>
      <c r="F57" s="119" t="s">
        <v>150</v>
      </c>
      <c r="G57" s="257"/>
      <c r="H57" s="254"/>
      <c r="I57" s="184"/>
      <c r="J57" s="184"/>
      <c r="K57" s="184"/>
      <c r="L57" s="269"/>
      <c r="M57" s="219"/>
      <c r="N57" s="184"/>
      <c r="O57" s="118"/>
      <c r="P57" s="184"/>
      <c r="Q57" s="184"/>
      <c r="R57" s="184"/>
      <c r="S57" s="189"/>
      <c r="T57" s="184"/>
      <c r="U57" s="207"/>
      <c r="V57" s="189"/>
      <c r="W57" s="184"/>
      <c r="X57" s="184"/>
      <c r="Y57" s="184"/>
      <c r="Z57" s="184"/>
      <c r="AA57" s="184"/>
      <c r="AB57" s="184"/>
      <c r="AC57" s="184"/>
      <c r="AD57" s="184"/>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row>
    <row r="58" spans="1:977" x14ac:dyDescent="0.25">
      <c r="A58" s="182"/>
      <c r="B58" s="182"/>
      <c r="C58" s="254"/>
      <c r="D58" s="254"/>
      <c r="E58" s="249"/>
      <c r="F58" s="119" t="s">
        <v>151</v>
      </c>
      <c r="G58" s="257"/>
      <c r="H58" s="254"/>
      <c r="I58" s="184"/>
      <c r="J58" s="184"/>
      <c r="K58" s="184"/>
      <c r="L58" s="269"/>
      <c r="M58" s="219"/>
      <c r="N58" s="184"/>
      <c r="O58" s="118"/>
      <c r="P58" s="184"/>
      <c r="Q58" s="184"/>
      <c r="R58" s="184"/>
      <c r="S58" s="189"/>
      <c r="T58" s="184"/>
      <c r="U58" s="207"/>
      <c r="V58" s="189"/>
      <c r="W58" s="184"/>
      <c r="X58" s="184"/>
      <c r="Y58" s="184"/>
      <c r="Z58" s="184"/>
      <c r="AA58" s="184"/>
      <c r="AB58" s="184"/>
      <c r="AC58" s="184"/>
      <c r="AD58" s="184"/>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row>
    <row r="59" spans="1:977" ht="62.25" customHeight="1" x14ac:dyDescent="0.25">
      <c r="A59" s="182"/>
      <c r="B59" s="182"/>
      <c r="C59" s="254"/>
      <c r="D59" s="254"/>
      <c r="E59" s="116" t="s">
        <v>27</v>
      </c>
      <c r="F59" s="117" t="s">
        <v>152</v>
      </c>
      <c r="G59" s="257"/>
      <c r="H59" s="254"/>
      <c r="I59" s="184"/>
      <c r="J59" s="184"/>
      <c r="K59" s="184"/>
      <c r="L59" s="269"/>
      <c r="M59" s="219"/>
      <c r="N59" s="184"/>
      <c r="O59" s="118"/>
      <c r="P59" s="184"/>
      <c r="Q59" s="184"/>
      <c r="R59" s="184"/>
      <c r="S59" s="189"/>
      <c r="T59" s="184"/>
      <c r="U59" s="207"/>
      <c r="V59" s="189"/>
      <c r="W59" s="184"/>
      <c r="X59" s="184"/>
      <c r="Y59" s="184"/>
      <c r="Z59" s="184"/>
      <c r="AA59" s="184"/>
      <c r="AB59" s="184"/>
      <c r="AC59" s="184"/>
      <c r="AD59" s="184"/>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row>
    <row r="60" spans="1:977" ht="45" customHeight="1" x14ac:dyDescent="0.25">
      <c r="A60" s="182"/>
      <c r="B60" s="182"/>
      <c r="C60" s="254"/>
      <c r="D60" s="254"/>
      <c r="E60" s="116" t="s">
        <v>29</v>
      </c>
      <c r="F60" s="117" t="s">
        <v>153</v>
      </c>
      <c r="G60" s="257"/>
      <c r="H60" s="254"/>
      <c r="I60" s="184"/>
      <c r="J60" s="184"/>
      <c r="K60" s="184"/>
      <c r="L60" s="269"/>
      <c r="M60" s="219"/>
      <c r="N60" s="184"/>
      <c r="O60" s="118"/>
      <c r="P60" s="184"/>
      <c r="Q60" s="184"/>
      <c r="R60" s="184"/>
      <c r="S60" s="189"/>
      <c r="T60" s="184"/>
      <c r="U60" s="207"/>
      <c r="V60" s="189"/>
      <c r="W60" s="184"/>
      <c r="X60" s="184"/>
      <c r="Y60" s="184"/>
      <c r="Z60" s="184"/>
      <c r="AA60" s="184"/>
      <c r="AB60" s="184"/>
      <c r="AC60" s="184"/>
      <c r="AD60" s="184"/>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row>
    <row r="61" spans="1:977" ht="45" x14ac:dyDescent="0.25">
      <c r="A61" s="182"/>
      <c r="B61" s="182"/>
      <c r="C61" s="254"/>
      <c r="D61" s="254"/>
      <c r="E61" s="116" t="s">
        <v>32</v>
      </c>
      <c r="F61" s="117" t="s">
        <v>154</v>
      </c>
      <c r="G61" s="257"/>
      <c r="H61" s="254"/>
      <c r="I61" s="184"/>
      <c r="J61" s="184"/>
      <c r="K61" s="184"/>
      <c r="L61" s="269"/>
      <c r="M61" s="219"/>
      <c r="N61" s="184"/>
      <c r="O61" s="118"/>
      <c r="P61" s="184"/>
      <c r="Q61" s="184"/>
      <c r="R61" s="184"/>
      <c r="S61" s="189"/>
      <c r="T61" s="184"/>
      <c r="U61" s="207"/>
      <c r="V61" s="189"/>
      <c r="W61" s="184"/>
      <c r="X61" s="184"/>
      <c r="Y61" s="184"/>
      <c r="Z61" s="184"/>
      <c r="AA61" s="184"/>
      <c r="AB61" s="184"/>
      <c r="AC61" s="184"/>
      <c r="AD61" s="184"/>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row>
    <row r="62" spans="1:977" ht="30" customHeight="1" x14ac:dyDescent="0.25">
      <c r="A62" s="182"/>
      <c r="B62" s="182"/>
      <c r="C62" s="254"/>
      <c r="D62" s="254"/>
      <c r="E62" s="116" t="s">
        <v>121</v>
      </c>
      <c r="F62" s="117" t="s">
        <v>155</v>
      </c>
      <c r="G62" s="257"/>
      <c r="H62" s="254"/>
      <c r="I62" s="184"/>
      <c r="J62" s="184"/>
      <c r="K62" s="184"/>
      <c r="L62" s="269"/>
      <c r="M62" s="219"/>
      <c r="N62" s="184"/>
      <c r="O62" s="118"/>
      <c r="P62" s="184"/>
      <c r="Q62" s="184"/>
      <c r="R62" s="184"/>
      <c r="S62" s="189"/>
      <c r="T62" s="184"/>
      <c r="U62" s="207"/>
      <c r="V62" s="189"/>
      <c r="W62" s="184"/>
      <c r="X62" s="184"/>
      <c r="Y62" s="184"/>
      <c r="Z62" s="184"/>
      <c r="AA62" s="184"/>
      <c r="AB62" s="184"/>
      <c r="AC62" s="184"/>
      <c r="AD62" s="184"/>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row>
    <row r="63" spans="1:977" ht="60" customHeight="1" x14ac:dyDescent="0.25">
      <c r="A63" s="182"/>
      <c r="B63" s="182"/>
      <c r="C63" s="254"/>
      <c r="D63" s="254"/>
      <c r="E63" s="116" t="s">
        <v>123</v>
      </c>
      <c r="F63" s="117" t="s">
        <v>156</v>
      </c>
      <c r="G63" s="257"/>
      <c r="H63" s="254"/>
      <c r="I63" s="184"/>
      <c r="J63" s="184"/>
      <c r="K63" s="184"/>
      <c r="L63" s="269"/>
      <c r="M63" s="219"/>
      <c r="N63" s="184"/>
      <c r="O63" s="118"/>
      <c r="P63" s="184"/>
      <c r="Q63" s="184"/>
      <c r="R63" s="184"/>
      <c r="S63" s="189"/>
      <c r="T63" s="184"/>
      <c r="U63" s="207"/>
      <c r="V63" s="189"/>
      <c r="W63" s="184"/>
      <c r="X63" s="184"/>
      <c r="Y63" s="184"/>
      <c r="Z63" s="184"/>
      <c r="AA63" s="184"/>
      <c r="AB63" s="184"/>
      <c r="AC63" s="184"/>
      <c r="AD63" s="184"/>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row>
    <row r="64" spans="1:977" ht="90.75" customHeight="1" x14ac:dyDescent="0.25">
      <c r="A64" s="182"/>
      <c r="B64" s="182"/>
      <c r="C64" s="254"/>
      <c r="D64" s="254"/>
      <c r="E64" s="247" t="s">
        <v>125</v>
      </c>
      <c r="F64" s="117" t="s">
        <v>157</v>
      </c>
      <c r="G64" s="257"/>
      <c r="H64" s="254"/>
      <c r="I64" s="184"/>
      <c r="J64" s="184"/>
      <c r="K64" s="184"/>
      <c r="L64" s="269"/>
      <c r="M64" s="219"/>
      <c r="N64" s="184"/>
      <c r="O64" s="118"/>
      <c r="P64" s="184"/>
      <c r="Q64" s="184"/>
      <c r="R64" s="184"/>
      <c r="S64" s="189"/>
      <c r="T64" s="184"/>
      <c r="U64" s="207"/>
      <c r="V64" s="189"/>
      <c r="W64" s="184"/>
      <c r="X64" s="184"/>
      <c r="Y64" s="184"/>
      <c r="Z64" s="184"/>
      <c r="AA64" s="184"/>
      <c r="AB64" s="184"/>
      <c r="AC64" s="184"/>
      <c r="AD64" s="184"/>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row>
    <row r="65" spans="1:977" x14ac:dyDescent="0.25">
      <c r="A65" s="182"/>
      <c r="B65" s="182"/>
      <c r="C65" s="254"/>
      <c r="D65" s="254"/>
      <c r="E65" s="248"/>
      <c r="F65" s="119" t="s">
        <v>158</v>
      </c>
      <c r="G65" s="257"/>
      <c r="H65" s="254"/>
      <c r="I65" s="184"/>
      <c r="J65" s="184"/>
      <c r="K65" s="184"/>
      <c r="L65" s="269"/>
      <c r="M65" s="219"/>
      <c r="N65" s="184"/>
      <c r="O65" s="118"/>
      <c r="P65" s="184"/>
      <c r="Q65" s="184"/>
      <c r="R65" s="184"/>
      <c r="S65" s="189"/>
      <c r="T65" s="184"/>
      <c r="U65" s="207"/>
      <c r="V65" s="189"/>
      <c r="W65" s="184"/>
      <c r="X65" s="184"/>
      <c r="Y65" s="184"/>
      <c r="Z65" s="184"/>
      <c r="AA65" s="184"/>
      <c r="AB65" s="184"/>
      <c r="AC65" s="184"/>
      <c r="AD65" s="184"/>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row>
    <row r="66" spans="1:977" x14ac:dyDescent="0.25">
      <c r="A66" s="182"/>
      <c r="B66" s="182"/>
      <c r="C66" s="254"/>
      <c r="D66" s="254"/>
      <c r="E66" s="248"/>
      <c r="F66" s="119" t="s">
        <v>159</v>
      </c>
      <c r="G66" s="257"/>
      <c r="H66" s="254"/>
      <c r="I66" s="184"/>
      <c r="J66" s="184"/>
      <c r="K66" s="184"/>
      <c r="L66" s="269"/>
      <c r="M66" s="219"/>
      <c r="N66" s="184"/>
      <c r="O66" s="118"/>
      <c r="P66" s="184"/>
      <c r="Q66" s="184"/>
      <c r="R66" s="184"/>
      <c r="S66" s="189"/>
      <c r="T66" s="184"/>
      <c r="U66" s="207"/>
      <c r="V66" s="189"/>
      <c r="W66" s="184"/>
      <c r="X66" s="184"/>
      <c r="Y66" s="184"/>
      <c r="Z66" s="184"/>
      <c r="AA66" s="184"/>
      <c r="AB66" s="184"/>
      <c r="AC66" s="184"/>
      <c r="AD66" s="184"/>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row>
    <row r="67" spans="1:977" x14ac:dyDescent="0.25">
      <c r="A67" s="182"/>
      <c r="B67" s="182"/>
      <c r="C67" s="255"/>
      <c r="D67" s="255"/>
      <c r="E67" s="249"/>
      <c r="F67" s="119" t="s">
        <v>160</v>
      </c>
      <c r="G67" s="258"/>
      <c r="H67" s="255"/>
      <c r="I67" s="185"/>
      <c r="J67" s="185"/>
      <c r="K67" s="185"/>
      <c r="L67" s="270"/>
      <c r="M67" s="220"/>
      <c r="N67" s="185"/>
      <c r="O67" s="118"/>
      <c r="P67" s="185"/>
      <c r="Q67" s="185"/>
      <c r="R67" s="185"/>
      <c r="S67" s="190"/>
      <c r="T67" s="185"/>
      <c r="U67" s="206"/>
      <c r="V67" s="190"/>
      <c r="W67" s="185"/>
      <c r="X67" s="185"/>
      <c r="Y67" s="185"/>
      <c r="Z67" s="185"/>
      <c r="AA67" s="185"/>
      <c r="AB67" s="185"/>
      <c r="AC67" s="185"/>
      <c r="AD67" s="185"/>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row>
    <row r="68" spans="1:977" ht="27" customHeight="1" x14ac:dyDescent="0.25">
      <c r="A68" s="182"/>
      <c r="B68" s="182"/>
      <c r="C68" s="180" t="s">
        <v>161</v>
      </c>
      <c r="D68" s="180" t="s">
        <v>162</v>
      </c>
      <c r="E68" s="250" t="s">
        <v>19</v>
      </c>
      <c r="F68" s="7" t="s">
        <v>163</v>
      </c>
      <c r="G68" s="171" t="s">
        <v>164</v>
      </c>
      <c r="H68" s="180" t="s">
        <v>146</v>
      </c>
      <c r="I68" s="32" t="s">
        <v>6</v>
      </c>
      <c r="J68" s="46">
        <f t="shared" si="0"/>
        <v>1</v>
      </c>
      <c r="K68" s="40"/>
      <c r="L68" s="164" t="s">
        <v>535</v>
      </c>
      <c r="M68" s="160" t="s">
        <v>478</v>
      </c>
      <c r="N68" s="160" t="s">
        <v>479</v>
      </c>
      <c r="O68" s="40"/>
      <c r="P68" s="160" t="s">
        <v>477</v>
      </c>
      <c r="Q68" s="160" t="s">
        <v>387</v>
      </c>
      <c r="R68" s="160" t="s">
        <v>387</v>
      </c>
      <c r="S68" s="186" t="s">
        <v>357</v>
      </c>
      <c r="T68" s="186"/>
      <c r="U68" s="205" t="s">
        <v>567</v>
      </c>
      <c r="V68" s="160" t="s">
        <v>357</v>
      </c>
      <c r="W68" s="160"/>
      <c r="X68" s="160" t="s">
        <v>567</v>
      </c>
      <c r="Y68" s="186"/>
      <c r="Z68" s="186"/>
      <c r="AA68" s="186"/>
      <c r="AB68" s="160"/>
      <c r="AC68" s="160"/>
      <c r="AD68" s="160"/>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row>
    <row r="69" spans="1:977" ht="27" customHeight="1" x14ac:dyDescent="0.25">
      <c r="A69" s="182"/>
      <c r="B69" s="182"/>
      <c r="C69" s="182"/>
      <c r="D69" s="182"/>
      <c r="E69" s="251"/>
      <c r="F69" s="12" t="s">
        <v>165</v>
      </c>
      <c r="G69" s="172"/>
      <c r="H69" s="182"/>
      <c r="I69" s="32" t="s">
        <v>6</v>
      </c>
      <c r="J69" s="46">
        <f t="shared" si="0"/>
        <v>1</v>
      </c>
      <c r="K69" s="40"/>
      <c r="L69" s="165"/>
      <c r="M69" s="161"/>
      <c r="N69" s="178"/>
      <c r="O69" s="40"/>
      <c r="P69" s="178"/>
      <c r="Q69" s="178"/>
      <c r="R69" s="178"/>
      <c r="S69" s="187"/>
      <c r="T69" s="187"/>
      <c r="U69" s="217"/>
      <c r="V69" s="178"/>
      <c r="W69" s="178"/>
      <c r="X69" s="178"/>
      <c r="Y69" s="187"/>
      <c r="Z69" s="187"/>
      <c r="AA69" s="187"/>
      <c r="AB69" s="178"/>
      <c r="AC69" s="178"/>
      <c r="AD69" s="178"/>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row>
    <row r="70" spans="1:977" ht="27" customHeight="1" x14ac:dyDescent="0.25">
      <c r="A70" s="182"/>
      <c r="B70" s="182"/>
      <c r="C70" s="182"/>
      <c r="D70" s="182"/>
      <c r="E70" s="251"/>
      <c r="F70" s="12" t="s">
        <v>159</v>
      </c>
      <c r="G70" s="172"/>
      <c r="H70" s="182"/>
      <c r="I70" s="32" t="s">
        <v>6</v>
      </c>
      <c r="J70" s="46">
        <f t="shared" si="0"/>
        <v>1</v>
      </c>
      <c r="K70" s="40"/>
      <c r="L70" s="165"/>
      <c r="M70" s="161"/>
      <c r="N70" s="178"/>
      <c r="O70" s="40"/>
      <c r="P70" s="178"/>
      <c r="Q70" s="178"/>
      <c r="R70" s="178"/>
      <c r="S70" s="187"/>
      <c r="T70" s="187"/>
      <c r="U70" s="217"/>
      <c r="V70" s="178"/>
      <c r="W70" s="178"/>
      <c r="X70" s="178"/>
      <c r="Y70" s="187"/>
      <c r="Z70" s="187"/>
      <c r="AA70" s="187"/>
      <c r="AB70" s="178"/>
      <c r="AC70" s="178"/>
      <c r="AD70" s="178"/>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row>
    <row r="71" spans="1:977" ht="27" customHeight="1" x14ac:dyDescent="0.25">
      <c r="A71" s="182"/>
      <c r="B71" s="182"/>
      <c r="C71" s="182"/>
      <c r="D71" s="181"/>
      <c r="E71" s="252"/>
      <c r="F71" s="12" t="s">
        <v>160</v>
      </c>
      <c r="G71" s="172"/>
      <c r="H71" s="182"/>
      <c r="I71" s="32" t="s">
        <v>6</v>
      </c>
      <c r="J71" s="46">
        <f t="shared" ref="J71:J128" si="2">IF(I71="Si",1,IF(I71="No",0,"error"))</f>
        <v>1</v>
      </c>
      <c r="K71" s="40"/>
      <c r="L71" s="165"/>
      <c r="M71" s="161"/>
      <c r="N71" s="178"/>
      <c r="O71" s="40"/>
      <c r="P71" s="178"/>
      <c r="Q71" s="178"/>
      <c r="R71" s="178"/>
      <c r="S71" s="187"/>
      <c r="T71" s="187"/>
      <c r="U71" s="217"/>
      <c r="V71" s="178"/>
      <c r="W71" s="178"/>
      <c r="X71" s="178"/>
      <c r="Y71" s="187"/>
      <c r="Z71" s="187"/>
      <c r="AA71" s="187"/>
      <c r="AB71" s="178"/>
      <c r="AC71" s="178"/>
      <c r="AD71" s="178"/>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row>
    <row r="72" spans="1:977" ht="73.5" customHeight="1" x14ac:dyDescent="0.25">
      <c r="A72" s="182"/>
      <c r="B72" s="182"/>
      <c r="C72" s="182"/>
      <c r="D72" s="40" t="s">
        <v>166</v>
      </c>
      <c r="E72" s="44" t="s">
        <v>24</v>
      </c>
      <c r="F72" s="7" t="s">
        <v>167</v>
      </c>
      <c r="G72" s="173"/>
      <c r="H72" s="182"/>
      <c r="I72" s="1" t="s">
        <v>6</v>
      </c>
      <c r="J72" s="46">
        <f t="shared" si="2"/>
        <v>1</v>
      </c>
      <c r="K72" s="8"/>
      <c r="L72" s="165"/>
      <c r="M72" s="161"/>
      <c r="N72" s="178"/>
      <c r="O72" s="40"/>
      <c r="P72" s="178"/>
      <c r="Q72" s="178"/>
      <c r="R72" s="178"/>
      <c r="S72" s="187"/>
      <c r="T72" s="187"/>
      <c r="U72" s="217"/>
      <c r="V72" s="178"/>
      <c r="W72" s="178"/>
      <c r="X72" s="178"/>
      <c r="Y72" s="187"/>
      <c r="Z72" s="187"/>
      <c r="AA72" s="187"/>
      <c r="AB72" s="178"/>
      <c r="AC72" s="178"/>
      <c r="AD72" s="178"/>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row>
    <row r="73" spans="1:977" ht="30" x14ac:dyDescent="0.25">
      <c r="A73" s="182"/>
      <c r="B73" s="182"/>
      <c r="C73" s="181"/>
      <c r="D73" s="40" t="s">
        <v>166</v>
      </c>
      <c r="E73" s="44" t="s">
        <v>27</v>
      </c>
      <c r="F73" s="7" t="s">
        <v>168</v>
      </c>
      <c r="G73" s="180" t="s">
        <v>169</v>
      </c>
      <c r="H73" s="182" t="s">
        <v>146</v>
      </c>
      <c r="I73" s="1" t="s">
        <v>6</v>
      </c>
      <c r="J73" s="46">
        <f t="shared" si="2"/>
        <v>1</v>
      </c>
      <c r="K73" s="8"/>
      <c r="L73" s="165"/>
      <c r="M73" s="161"/>
      <c r="N73" s="178"/>
      <c r="O73" s="40"/>
      <c r="P73" s="178"/>
      <c r="Q73" s="178"/>
      <c r="R73" s="178"/>
      <c r="S73" s="187"/>
      <c r="T73" s="187"/>
      <c r="U73" s="217"/>
      <c r="V73" s="178"/>
      <c r="W73" s="178"/>
      <c r="X73" s="178"/>
      <c r="Y73" s="187"/>
      <c r="Z73" s="187"/>
      <c r="AA73" s="187"/>
      <c r="AB73" s="178"/>
      <c r="AC73" s="178"/>
      <c r="AD73" s="178"/>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row>
    <row r="74" spans="1:977" ht="50.25" customHeight="1" x14ac:dyDescent="0.25">
      <c r="A74" s="181"/>
      <c r="B74" s="181"/>
      <c r="C74" s="40" t="s">
        <v>170</v>
      </c>
      <c r="D74" s="38" t="s">
        <v>171</v>
      </c>
      <c r="E74" s="44" t="s">
        <v>37</v>
      </c>
      <c r="F74" s="7" t="s">
        <v>172</v>
      </c>
      <c r="G74" s="181"/>
      <c r="H74" s="181"/>
      <c r="I74" s="1" t="s">
        <v>6</v>
      </c>
      <c r="J74" s="46">
        <f t="shared" si="2"/>
        <v>1</v>
      </c>
      <c r="K74" s="8"/>
      <c r="L74" s="271"/>
      <c r="M74" s="162"/>
      <c r="N74" s="179"/>
      <c r="O74" s="40"/>
      <c r="P74" s="179"/>
      <c r="Q74" s="179"/>
      <c r="R74" s="179"/>
      <c r="S74" s="188"/>
      <c r="T74" s="188"/>
      <c r="U74" s="218"/>
      <c r="V74" s="179"/>
      <c r="W74" s="179"/>
      <c r="X74" s="179"/>
      <c r="Y74" s="188"/>
      <c r="Z74" s="188"/>
      <c r="AA74" s="188"/>
      <c r="AB74" s="179"/>
      <c r="AC74" s="179"/>
      <c r="AD74" s="179"/>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row>
    <row r="75" spans="1:977" ht="79.5" customHeight="1" x14ac:dyDescent="0.25">
      <c r="A75" s="180">
        <v>5</v>
      </c>
      <c r="B75" s="180" t="s">
        <v>173</v>
      </c>
      <c r="C75" s="40" t="s">
        <v>174</v>
      </c>
      <c r="D75" s="40" t="s">
        <v>175</v>
      </c>
      <c r="E75" s="44" t="s">
        <v>37</v>
      </c>
      <c r="F75" s="7" t="s">
        <v>176</v>
      </c>
      <c r="G75" s="10"/>
      <c r="H75" s="180" t="s">
        <v>177</v>
      </c>
      <c r="I75" s="1" t="s">
        <v>6</v>
      </c>
      <c r="J75" s="46">
        <f t="shared" si="2"/>
        <v>1</v>
      </c>
      <c r="K75" s="8"/>
      <c r="L75" s="140" t="s">
        <v>536</v>
      </c>
      <c r="M75" s="160" t="s">
        <v>459</v>
      </c>
      <c r="N75" s="160" t="s">
        <v>459</v>
      </c>
      <c r="O75" s="40"/>
      <c r="P75" s="86"/>
      <c r="Q75" s="90" t="s">
        <v>388</v>
      </c>
      <c r="R75" s="86" t="s">
        <v>390</v>
      </c>
      <c r="S75" s="108" t="s">
        <v>357</v>
      </c>
      <c r="T75" s="99"/>
      <c r="U75" s="128" t="s">
        <v>513</v>
      </c>
      <c r="V75" s="145" t="s">
        <v>357</v>
      </c>
      <c r="W75" s="90"/>
      <c r="X75" s="90" t="s">
        <v>593</v>
      </c>
      <c r="Y75" s="99"/>
      <c r="Z75" s="99"/>
      <c r="AA75" s="99"/>
      <c r="AB75" s="90"/>
      <c r="AC75" s="90"/>
      <c r="AD75" s="90"/>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row>
    <row r="76" spans="1:977" ht="130.5" customHeight="1" x14ac:dyDescent="0.25">
      <c r="A76" s="182"/>
      <c r="B76" s="182"/>
      <c r="C76" s="180" t="s">
        <v>178</v>
      </c>
      <c r="D76" s="180" t="s">
        <v>179</v>
      </c>
      <c r="E76" s="44" t="s">
        <v>37</v>
      </c>
      <c r="F76" s="7" t="s">
        <v>180</v>
      </c>
      <c r="G76" s="171" t="s">
        <v>181</v>
      </c>
      <c r="H76" s="182"/>
      <c r="I76" s="1" t="s">
        <v>6</v>
      </c>
      <c r="J76" s="46">
        <f t="shared" si="2"/>
        <v>1</v>
      </c>
      <c r="K76" s="8"/>
      <c r="L76" s="163" t="s">
        <v>537</v>
      </c>
      <c r="M76" s="161"/>
      <c r="N76" s="178"/>
      <c r="O76" s="40"/>
      <c r="P76" s="27"/>
      <c r="Q76" s="160" t="s">
        <v>388</v>
      </c>
      <c r="R76" s="160"/>
      <c r="S76" s="149" t="s">
        <v>357</v>
      </c>
      <c r="T76" s="103"/>
      <c r="U76" s="151" t="s">
        <v>568</v>
      </c>
      <c r="V76" s="146" t="s">
        <v>357</v>
      </c>
      <c r="W76" s="27"/>
      <c r="X76" s="27" t="s">
        <v>579</v>
      </c>
      <c r="Y76" s="103"/>
      <c r="Z76" s="103"/>
      <c r="AA76" s="103"/>
      <c r="AB76" s="27"/>
      <c r="AC76" s="27"/>
      <c r="AD76" s="27"/>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row>
    <row r="77" spans="1:977" ht="123.75" customHeight="1" x14ac:dyDescent="0.25">
      <c r="A77" s="182"/>
      <c r="B77" s="182"/>
      <c r="C77" s="182"/>
      <c r="D77" s="182"/>
      <c r="E77" s="44" t="s">
        <v>37</v>
      </c>
      <c r="F77" s="7" t="s">
        <v>182</v>
      </c>
      <c r="G77" s="172"/>
      <c r="H77" s="182"/>
      <c r="I77" s="1" t="s">
        <v>6</v>
      </c>
      <c r="J77" s="46">
        <f t="shared" si="2"/>
        <v>1</v>
      </c>
      <c r="K77" s="8"/>
      <c r="L77" s="163"/>
      <c r="M77" s="161"/>
      <c r="N77" s="178"/>
      <c r="O77" s="40"/>
      <c r="P77" s="28"/>
      <c r="Q77" s="178"/>
      <c r="R77" s="178"/>
      <c r="S77" s="104"/>
      <c r="T77" s="105"/>
      <c r="U77" s="125"/>
      <c r="V77" s="147"/>
      <c r="W77" s="28"/>
      <c r="X77" s="28"/>
      <c r="Y77" s="105"/>
      <c r="Z77" s="105"/>
      <c r="AA77" s="105"/>
      <c r="AB77" s="28"/>
      <c r="AC77" s="28"/>
      <c r="AD77" s="28"/>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row>
    <row r="78" spans="1:977" ht="135" customHeight="1" x14ac:dyDescent="0.25">
      <c r="A78" s="182"/>
      <c r="B78" s="182"/>
      <c r="C78" s="181"/>
      <c r="D78" s="181"/>
      <c r="E78" s="44" t="s">
        <v>37</v>
      </c>
      <c r="F78" s="7" t="s">
        <v>183</v>
      </c>
      <c r="G78" s="172"/>
      <c r="H78" s="182"/>
      <c r="I78" s="1" t="s">
        <v>6</v>
      </c>
      <c r="J78" s="46">
        <f t="shared" si="2"/>
        <v>1</v>
      </c>
      <c r="K78" s="8"/>
      <c r="L78" s="140" t="s">
        <v>536</v>
      </c>
      <c r="M78" s="161"/>
      <c r="N78" s="178"/>
      <c r="O78" s="40"/>
      <c r="P78" s="29"/>
      <c r="Q78" s="179"/>
      <c r="R78" s="179"/>
      <c r="S78" s="108"/>
      <c r="T78" s="150" t="s">
        <v>357</v>
      </c>
      <c r="U78" s="152" t="s">
        <v>569</v>
      </c>
      <c r="V78" s="158" t="s">
        <v>357</v>
      </c>
      <c r="W78" s="30"/>
      <c r="X78" s="30" t="s">
        <v>580</v>
      </c>
      <c r="Y78" s="100"/>
      <c r="Z78" s="100"/>
      <c r="AA78" s="100"/>
      <c r="AB78" s="30"/>
      <c r="AC78" s="30"/>
      <c r="AD78" s="30"/>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row>
    <row r="79" spans="1:977" ht="149.25" customHeight="1" x14ac:dyDescent="0.25">
      <c r="A79" s="181"/>
      <c r="B79" s="181"/>
      <c r="C79" s="40" t="s">
        <v>184</v>
      </c>
      <c r="D79" s="40" t="s">
        <v>185</v>
      </c>
      <c r="E79" s="44" t="s">
        <v>37</v>
      </c>
      <c r="F79" s="7" t="s">
        <v>186</v>
      </c>
      <c r="G79" s="173"/>
      <c r="H79" s="181"/>
      <c r="I79" s="1" t="s">
        <v>377</v>
      </c>
      <c r="J79" s="46">
        <f t="shared" si="2"/>
        <v>1</v>
      </c>
      <c r="K79" s="8"/>
      <c r="L79" s="140" t="s">
        <v>538</v>
      </c>
      <c r="M79" s="162"/>
      <c r="N79" s="179"/>
      <c r="O79" s="40"/>
      <c r="P79" s="87"/>
      <c r="Q79" s="90" t="s">
        <v>389</v>
      </c>
      <c r="R79" s="87"/>
      <c r="S79" s="108"/>
      <c r="T79" s="108" t="s">
        <v>357</v>
      </c>
      <c r="U79" s="128" t="s">
        <v>514</v>
      </c>
      <c r="V79" s="145"/>
      <c r="W79" s="90" t="s">
        <v>357</v>
      </c>
      <c r="X79" s="90" t="s">
        <v>581</v>
      </c>
      <c r="Y79" s="99"/>
      <c r="Z79" s="99"/>
      <c r="AA79" s="99"/>
      <c r="AB79" s="90"/>
      <c r="AC79" s="90"/>
      <c r="AD79" s="90"/>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row>
    <row r="80" spans="1:977" ht="126.75" customHeight="1" x14ac:dyDescent="0.25">
      <c r="A80" s="180">
        <v>6</v>
      </c>
      <c r="B80" s="180" t="s">
        <v>187</v>
      </c>
      <c r="C80" s="180" t="s">
        <v>188</v>
      </c>
      <c r="D80" s="40" t="s">
        <v>189</v>
      </c>
      <c r="E80" s="44" t="s">
        <v>19</v>
      </c>
      <c r="F80" s="7" t="s">
        <v>190</v>
      </c>
      <c r="G80" s="171" t="s">
        <v>191</v>
      </c>
      <c r="H80" s="62" t="s">
        <v>146</v>
      </c>
      <c r="I80" s="91" t="s">
        <v>6</v>
      </c>
      <c r="J80" s="91">
        <f t="shared" si="2"/>
        <v>1</v>
      </c>
      <c r="K80" s="91"/>
      <c r="L80" s="133" t="s">
        <v>501</v>
      </c>
      <c r="M80" s="62" t="s">
        <v>426</v>
      </c>
      <c r="N80" s="62" t="s">
        <v>426</v>
      </c>
      <c r="O80" s="62"/>
      <c r="P80" s="62"/>
      <c r="Q80" s="62" t="s">
        <v>423</v>
      </c>
      <c r="R80" s="62"/>
      <c r="S80" s="106"/>
      <c r="T80" s="106"/>
      <c r="U80" s="126"/>
      <c r="V80" s="62" t="s">
        <v>357</v>
      </c>
      <c r="W80" s="62"/>
      <c r="X80" s="133" t="s">
        <v>501</v>
      </c>
      <c r="Y80" s="106"/>
      <c r="Z80" s="106"/>
      <c r="AA80" s="106"/>
      <c r="AB80" s="62"/>
      <c r="AC80" s="62"/>
      <c r="AD80" s="62"/>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row>
    <row r="81" spans="1:977" ht="74.25" customHeight="1" x14ac:dyDescent="0.25">
      <c r="A81" s="182"/>
      <c r="B81" s="182"/>
      <c r="C81" s="182"/>
      <c r="D81" s="40" t="s">
        <v>189</v>
      </c>
      <c r="E81" s="44" t="s">
        <v>24</v>
      </c>
      <c r="F81" s="7" t="s">
        <v>192</v>
      </c>
      <c r="G81" s="172"/>
      <c r="H81" s="63"/>
      <c r="I81" s="63" t="s">
        <v>6</v>
      </c>
      <c r="J81" s="63">
        <f t="shared" si="2"/>
        <v>1</v>
      </c>
      <c r="K81" s="63"/>
      <c r="L81" s="135" t="s">
        <v>502</v>
      </c>
      <c r="M81" s="63"/>
      <c r="N81" s="63"/>
      <c r="O81" s="63"/>
      <c r="P81" s="63"/>
      <c r="Q81" s="63"/>
      <c r="R81" s="63"/>
      <c r="S81" s="107"/>
      <c r="T81" s="107"/>
      <c r="U81" s="127"/>
      <c r="V81" s="1" t="s">
        <v>357</v>
      </c>
      <c r="W81" s="1"/>
      <c r="X81" s="135" t="s">
        <v>502</v>
      </c>
      <c r="Y81" s="107"/>
      <c r="Z81" s="107"/>
      <c r="AA81" s="107"/>
      <c r="AB81" s="1"/>
      <c r="AC81" s="1"/>
      <c r="AD81" s="1"/>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row>
    <row r="82" spans="1:977" ht="216" customHeight="1" x14ac:dyDescent="0.25">
      <c r="A82" s="182"/>
      <c r="B82" s="182"/>
      <c r="C82" s="182"/>
      <c r="D82" s="40" t="s">
        <v>189</v>
      </c>
      <c r="E82" s="44" t="s">
        <v>27</v>
      </c>
      <c r="F82" s="7" t="s">
        <v>193</v>
      </c>
      <c r="G82" s="172"/>
      <c r="H82" s="38"/>
      <c r="I82" s="38" t="s">
        <v>6</v>
      </c>
      <c r="J82" s="38">
        <f t="shared" si="2"/>
        <v>1</v>
      </c>
      <c r="K82" s="38"/>
      <c r="L82" s="133" t="s">
        <v>504</v>
      </c>
      <c r="M82" s="38"/>
      <c r="N82" s="38"/>
      <c r="O82" s="38"/>
      <c r="P82" s="38"/>
      <c r="Q82" s="38" t="s">
        <v>389</v>
      </c>
      <c r="R82" s="38" t="s">
        <v>392</v>
      </c>
      <c r="S82" s="108"/>
      <c r="T82" s="99"/>
      <c r="U82" s="128"/>
      <c r="V82" s="145" t="s">
        <v>357</v>
      </c>
      <c r="W82" s="90"/>
      <c r="X82" s="133" t="s">
        <v>504</v>
      </c>
      <c r="Y82" s="99"/>
      <c r="Z82" s="99"/>
      <c r="AA82" s="99"/>
      <c r="AB82" s="90"/>
      <c r="AC82" s="90"/>
      <c r="AD82" s="90"/>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row>
    <row r="83" spans="1:977" ht="74.25" customHeight="1" x14ac:dyDescent="0.25">
      <c r="A83" s="182"/>
      <c r="B83" s="182"/>
      <c r="C83" s="182"/>
      <c r="D83" s="40" t="s">
        <v>189</v>
      </c>
      <c r="E83" s="44" t="s">
        <v>29</v>
      </c>
      <c r="F83" s="7" t="s">
        <v>194</v>
      </c>
      <c r="G83" s="172"/>
      <c r="H83" s="38"/>
      <c r="I83" s="38" t="s">
        <v>6</v>
      </c>
      <c r="J83" s="38">
        <f t="shared" si="2"/>
        <v>1</v>
      </c>
      <c r="K83" s="38"/>
      <c r="L83" s="133" t="s">
        <v>503</v>
      </c>
      <c r="M83" s="38" t="s">
        <v>427</v>
      </c>
      <c r="N83" s="38" t="s">
        <v>432</v>
      </c>
      <c r="O83" s="38"/>
      <c r="P83" s="38"/>
      <c r="Q83" s="38"/>
      <c r="R83" s="38"/>
      <c r="S83" s="108"/>
      <c r="T83" s="99"/>
      <c r="U83" s="128"/>
      <c r="V83" s="145" t="s">
        <v>357</v>
      </c>
      <c r="W83" s="90"/>
      <c r="X83" s="133" t="s">
        <v>503</v>
      </c>
      <c r="Y83" s="99"/>
      <c r="Z83" s="99"/>
      <c r="AA83" s="99"/>
      <c r="AB83" s="38"/>
      <c r="AC83" s="38"/>
      <c r="AD83" s="38"/>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row>
    <row r="84" spans="1:977" ht="74.25" customHeight="1" x14ac:dyDescent="0.25">
      <c r="A84" s="182"/>
      <c r="B84" s="182"/>
      <c r="C84" s="182"/>
      <c r="D84" s="40" t="s">
        <v>189</v>
      </c>
      <c r="E84" s="44" t="s">
        <v>32</v>
      </c>
      <c r="F84" s="7" t="s">
        <v>195</v>
      </c>
      <c r="G84" s="172"/>
      <c r="H84" s="1"/>
      <c r="I84" s="1" t="s">
        <v>6</v>
      </c>
      <c r="J84" s="1">
        <f t="shared" si="2"/>
        <v>1</v>
      </c>
      <c r="K84" s="1"/>
      <c r="L84" s="242" t="s">
        <v>506</v>
      </c>
      <c r="M84" s="290"/>
      <c r="N84" s="290"/>
      <c r="O84" s="63"/>
      <c r="P84" s="290"/>
      <c r="Q84" s="290"/>
      <c r="R84" s="290"/>
      <c r="S84" s="287"/>
      <c r="T84" s="287"/>
      <c r="U84" s="292"/>
      <c r="V84" s="280" t="s">
        <v>357</v>
      </c>
      <c r="W84" s="280"/>
      <c r="X84" s="242" t="s">
        <v>506</v>
      </c>
      <c r="Y84" s="287"/>
      <c r="Z84" s="287"/>
      <c r="AA84" s="287"/>
      <c r="AB84" s="290"/>
      <c r="AC84" s="290"/>
      <c r="AD84" s="291"/>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row>
    <row r="85" spans="1:977" ht="74.25" customHeight="1" x14ac:dyDescent="0.25">
      <c r="A85" s="182"/>
      <c r="B85" s="182"/>
      <c r="C85" s="182"/>
      <c r="D85" s="40" t="s">
        <v>189</v>
      </c>
      <c r="E85" s="44" t="s">
        <v>121</v>
      </c>
      <c r="F85" s="7" t="s">
        <v>196</v>
      </c>
      <c r="G85" s="172"/>
      <c r="H85" s="1"/>
      <c r="I85" s="1" t="s">
        <v>6</v>
      </c>
      <c r="J85" s="1">
        <f t="shared" ref="J85" si="3">IF(I85="Si",1,IF(I85="No",0,"error"))</f>
        <v>1</v>
      </c>
      <c r="K85" s="91"/>
      <c r="L85" s="282"/>
      <c r="M85" s="245"/>
      <c r="N85" s="245"/>
      <c r="O85" s="63"/>
      <c r="P85" s="245"/>
      <c r="Q85" s="245"/>
      <c r="R85" s="245"/>
      <c r="S85" s="288"/>
      <c r="T85" s="288"/>
      <c r="U85" s="293"/>
      <c r="V85" s="295"/>
      <c r="W85" s="295"/>
      <c r="X85" s="282"/>
      <c r="Y85" s="288"/>
      <c r="Z85" s="288"/>
      <c r="AA85" s="288"/>
      <c r="AB85" s="245"/>
      <c r="AC85" s="245"/>
      <c r="AD85" s="291"/>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row>
    <row r="86" spans="1:977" ht="74.25" customHeight="1" x14ac:dyDescent="0.25">
      <c r="A86" s="182"/>
      <c r="B86" s="182"/>
      <c r="C86" s="182"/>
      <c r="D86" s="40" t="s">
        <v>189</v>
      </c>
      <c r="E86" s="44" t="s">
        <v>123</v>
      </c>
      <c r="F86" s="7" t="s">
        <v>197</v>
      </c>
      <c r="G86" s="172"/>
      <c r="H86" s="1"/>
      <c r="I86" s="1" t="s">
        <v>6</v>
      </c>
      <c r="J86" s="1">
        <f t="shared" si="2"/>
        <v>1</v>
      </c>
      <c r="K86" s="1"/>
      <c r="L86" s="283"/>
      <c r="M86" s="246"/>
      <c r="N86" s="246"/>
      <c r="O86" s="63"/>
      <c r="P86" s="246"/>
      <c r="Q86" s="246"/>
      <c r="R86" s="246"/>
      <c r="S86" s="289"/>
      <c r="T86" s="289"/>
      <c r="U86" s="294"/>
      <c r="V86" s="281"/>
      <c r="W86" s="281"/>
      <c r="X86" s="283"/>
      <c r="Y86" s="289"/>
      <c r="Z86" s="289"/>
      <c r="AA86" s="289"/>
      <c r="AB86" s="246"/>
      <c r="AC86" s="246"/>
      <c r="AD86" s="291"/>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row>
    <row r="87" spans="1:977" ht="74.25" customHeight="1" x14ac:dyDescent="0.25">
      <c r="A87" s="182"/>
      <c r="B87" s="182"/>
      <c r="C87" s="181"/>
      <c r="D87" s="40" t="s">
        <v>189</v>
      </c>
      <c r="E87" s="44" t="s">
        <v>125</v>
      </c>
      <c r="F87" s="7" t="s">
        <v>198</v>
      </c>
      <c r="G87" s="173"/>
      <c r="H87" s="62"/>
      <c r="I87" s="38" t="s">
        <v>6</v>
      </c>
      <c r="J87" s="38">
        <f t="shared" si="2"/>
        <v>1</v>
      </c>
      <c r="K87" s="38"/>
      <c r="L87" s="133" t="s">
        <v>489</v>
      </c>
      <c r="M87" s="62" t="s">
        <v>428</v>
      </c>
      <c r="N87" s="62" t="s">
        <v>428</v>
      </c>
      <c r="O87" s="62"/>
      <c r="P87" s="62"/>
      <c r="Q87" s="62" t="s">
        <v>429</v>
      </c>
      <c r="R87" s="62"/>
      <c r="S87" s="106"/>
      <c r="T87" s="106"/>
      <c r="U87" s="126"/>
      <c r="V87" s="62" t="s">
        <v>357</v>
      </c>
      <c r="W87" s="62"/>
      <c r="X87" s="133" t="s">
        <v>489</v>
      </c>
      <c r="Y87" s="106"/>
      <c r="Z87" s="106"/>
      <c r="AA87" s="106"/>
      <c r="AB87" s="62"/>
      <c r="AC87" s="62"/>
      <c r="AD87" s="62"/>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row>
    <row r="88" spans="1:977" s="64" customFormat="1" ht="38.25" customHeight="1" x14ac:dyDescent="0.25">
      <c r="A88" s="182"/>
      <c r="B88" s="182"/>
      <c r="C88" s="180" t="s">
        <v>199</v>
      </c>
      <c r="D88" s="180" t="s">
        <v>200</v>
      </c>
      <c r="E88" s="44"/>
      <c r="F88" s="7" t="s">
        <v>201</v>
      </c>
      <c r="G88" s="259" t="s">
        <v>202</v>
      </c>
      <c r="H88" s="259" t="s">
        <v>203</v>
      </c>
      <c r="I88" s="160" t="s">
        <v>376</v>
      </c>
      <c r="J88" s="160">
        <f>IF(I87="Si",1,IF(I87="No",0,"error"))</f>
        <v>1</v>
      </c>
      <c r="K88" s="168"/>
      <c r="L88" s="164" t="s">
        <v>539</v>
      </c>
      <c r="M88" s="168" t="s">
        <v>454</v>
      </c>
      <c r="N88" s="168" t="s">
        <v>454</v>
      </c>
      <c r="O88" s="168"/>
      <c r="P88" s="168"/>
      <c r="Q88" s="168" t="s">
        <v>388</v>
      </c>
      <c r="R88" s="168"/>
      <c r="S88" s="296"/>
      <c r="T88" s="296"/>
      <c r="U88" s="299"/>
      <c r="V88" s="302" t="s">
        <v>357</v>
      </c>
      <c r="W88" s="168"/>
      <c r="X88" s="305" t="s">
        <v>598</v>
      </c>
      <c r="Y88" s="296"/>
      <c r="Z88" s="296"/>
      <c r="AA88" s="296"/>
      <c r="AB88" s="168"/>
      <c r="AC88" s="168"/>
      <c r="AD88" s="291"/>
    </row>
    <row r="89" spans="1:977" s="64" customFormat="1" ht="38.25" customHeight="1" x14ac:dyDescent="0.25">
      <c r="A89" s="182"/>
      <c r="B89" s="182"/>
      <c r="C89" s="182"/>
      <c r="D89" s="182"/>
      <c r="E89" s="44" t="s">
        <v>19</v>
      </c>
      <c r="F89" s="41" t="s">
        <v>204</v>
      </c>
      <c r="G89" s="260"/>
      <c r="H89" s="260"/>
      <c r="I89" s="178"/>
      <c r="J89" s="178"/>
      <c r="K89" s="169"/>
      <c r="L89" s="165"/>
      <c r="M89" s="169"/>
      <c r="N89" s="169"/>
      <c r="O89" s="169"/>
      <c r="P89" s="169"/>
      <c r="Q89" s="169"/>
      <c r="R89" s="169"/>
      <c r="S89" s="297"/>
      <c r="T89" s="297"/>
      <c r="U89" s="300"/>
      <c r="V89" s="303"/>
      <c r="W89" s="169"/>
      <c r="X89" s="169"/>
      <c r="Y89" s="297"/>
      <c r="Z89" s="297"/>
      <c r="AA89" s="297"/>
      <c r="AB89" s="169"/>
      <c r="AC89" s="169"/>
      <c r="AD89" s="291"/>
    </row>
    <row r="90" spans="1:977" s="64" customFormat="1" ht="38.25" customHeight="1" x14ac:dyDescent="0.25">
      <c r="A90" s="182"/>
      <c r="B90" s="182"/>
      <c r="C90" s="182"/>
      <c r="D90" s="182"/>
      <c r="E90" s="44" t="s">
        <v>24</v>
      </c>
      <c r="F90" s="41" t="s">
        <v>205</v>
      </c>
      <c r="G90" s="260"/>
      <c r="H90" s="260"/>
      <c r="I90" s="178"/>
      <c r="J90" s="178"/>
      <c r="K90" s="169"/>
      <c r="L90" s="165"/>
      <c r="M90" s="169"/>
      <c r="N90" s="169"/>
      <c r="O90" s="169"/>
      <c r="P90" s="169"/>
      <c r="Q90" s="169"/>
      <c r="R90" s="169"/>
      <c r="S90" s="297"/>
      <c r="T90" s="297"/>
      <c r="U90" s="300"/>
      <c r="V90" s="303"/>
      <c r="W90" s="169"/>
      <c r="X90" s="169"/>
      <c r="Y90" s="297"/>
      <c r="Z90" s="297"/>
      <c r="AA90" s="297"/>
      <c r="AB90" s="169"/>
      <c r="AC90" s="169"/>
      <c r="AD90" s="291"/>
    </row>
    <row r="91" spans="1:977" s="64" customFormat="1" ht="38.25" customHeight="1" x14ac:dyDescent="0.25">
      <c r="A91" s="182"/>
      <c r="B91" s="182"/>
      <c r="C91" s="182"/>
      <c r="D91" s="182"/>
      <c r="E91" s="44" t="s">
        <v>27</v>
      </c>
      <c r="F91" s="41" t="s">
        <v>206</v>
      </c>
      <c r="G91" s="260"/>
      <c r="H91" s="260"/>
      <c r="I91" s="178"/>
      <c r="J91" s="178"/>
      <c r="K91" s="169"/>
      <c r="L91" s="165"/>
      <c r="M91" s="169"/>
      <c r="N91" s="169"/>
      <c r="O91" s="169"/>
      <c r="P91" s="169"/>
      <c r="Q91" s="169"/>
      <c r="R91" s="169"/>
      <c r="S91" s="297"/>
      <c r="T91" s="297"/>
      <c r="U91" s="300"/>
      <c r="V91" s="303"/>
      <c r="W91" s="169"/>
      <c r="X91" s="169"/>
      <c r="Y91" s="297"/>
      <c r="Z91" s="297"/>
      <c r="AA91" s="297"/>
      <c r="AB91" s="169"/>
      <c r="AC91" s="169"/>
      <c r="AD91" s="291"/>
    </row>
    <row r="92" spans="1:977" s="64" customFormat="1" ht="38.25" customHeight="1" x14ac:dyDescent="0.25">
      <c r="A92" s="182"/>
      <c r="B92" s="182"/>
      <c r="C92" s="182"/>
      <c r="D92" s="182"/>
      <c r="E92" s="44" t="s">
        <v>29</v>
      </c>
      <c r="F92" s="41" t="s">
        <v>207</v>
      </c>
      <c r="G92" s="260"/>
      <c r="H92" s="260"/>
      <c r="I92" s="178"/>
      <c r="J92" s="178"/>
      <c r="K92" s="169"/>
      <c r="L92" s="165"/>
      <c r="M92" s="169"/>
      <c r="N92" s="169"/>
      <c r="O92" s="169"/>
      <c r="P92" s="169"/>
      <c r="Q92" s="169"/>
      <c r="R92" s="169"/>
      <c r="S92" s="297"/>
      <c r="T92" s="297"/>
      <c r="U92" s="300"/>
      <c r="V92" s="303"/>
      <c r="W92" s="169"/>
      <c r="X92" s="169"/>
      <c r="Y92" s="297"/>
      <c r="Z92" s="297"/>
      <c r="AA92" s="297"/>
      <c r="AB92" s="169"/>
      <c r="AC92" s="169"/>
      <c r="AD92" s="291"/>
    </row>
    <row r="93" spans="1:977" s="64" customFormat="1" ht="38.25" customHeight="1" x14ac:dyDescent="0.25">
      <c r="A93" s="182"/>
      <c r="B93" s="182"/>
      <c r="C93" s="182"/>
      <c r="D93" s="182"/>
      <c r="E93" s="44" t="s">
        <v>32</v>
      </c>
      <c r="F93" s="41" t="s">
        <v>208</v>
      </c>
      <c r="G93" s="260"/>
      <c r="H93" s="260"/>
      <c r="I93" s="178"/>
      <c r="J93" s="178"/>
      <c r="K93" s="169"/>
      <c r="L93" s="165"/>
      <c r="M93" s="169"/>
      <c r="N93" s="169"/>
      <c r="O93" s="169"/>
      <c r="P93" s="169"/>
      <c r="Q93" s="169"/>
      <c r="R93" s="169"/>
      <c r="S93" s="297"/>
      <c r="T93" s="297"/>
      <c r="U93" s="300"/>
      <c r="V93" s="303"/>
      <c r="W93" s="169"/>
      <c r="X93" s="169"/>
      <c r="Y93" s="297"/>
      <c r="Z93" s="297"/>
      <c r="AA93" s="297"/>
      <c r="AB93" s="169"/>
      <c r="AC93" s="169"/>
      <c r="AD93" s="291"/>
    </row>
    <row r="94" spans="1:977" ht="38.25" customHeight="1" x14ac:dyDescent="0.25">
      <c r="A94" s="182"/>
      <c r="B94" s="182"/>
      <c r="C94" s="181"/>
      <c r="D94" s="181"/>
      <c r="E94" s="44" t="s">
        <v>121</v>
      </c>
      <c r="F94" s="7" t="s">
        <v>209</v>
      </c>
      <c r="G94" s="261"/>
      <c r="H94" s="261"/>
      <c r="I94" s="179"/>
      <c r="J94" s="179"/>
      <c r="K94" s="170"/>
      <c r="L94" s="271"/>
      <c r="M94" s="170"/>
      <c r="N94" s="170"/>
      <c r="O94" s="170"/>
      <c r="P94" s="170"/>
      <c r="Q94" s="170"/>
      <c r="R94" s="170"/>
      <c r="S94" s="298"/>
      <c r="T94" s="298"/>
      <c r="U94" s="301"/>
      <c r="V94" s="304"/>
      <c r="W94" s="170"/>
      <c r="X94" s="170"/>
      <c r="Y94" s="298"/>
      <c r="Z94" s="298"/>
      <c r="AA94" s="298"/>
      <c r="AB94" s="170"/>
      <c r="AC94" s="170"/>
      <c r="AD94" s="63"/>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row>
    <row r="95" spans="1:977" ht="105" customHeight="1" x14ac:dyDescent="0.25">
      <c r="A95" s="182"/>
      <c r="B95" s="182"/>
      <c r="C95" s="40" t="s">
        <v>210</v>
      </c>
      <c r="D95" s="40" t="s">
        <v>211</v>
      </c>
      <c r="E95" s="44" t="s">
        <v>37</v>
      </c>
      <c r="F95" s="7" t="s">
        <v>212</v>
      </c>
      <c r="G95" s="41" t="s">
        <v>213</v>
      </c>
      <c r="H95" s="40" t="s">
        <v>214</v>
      </c>
      <c r="I95" s="38" t="s">
        <v>6</v>
      </c>
      <c r="J95" s="39">
        <f t="shared" si="2"/>
        <v>1</v>
      </c>
      <c r="K95" s="7"/>
      <c r="L95" s="140" t="s">
        <v>540</v>
      </c>
      <c r="M95" s="174" t="s">
        <v>422</v>
      </c>
      <c r="N95" s="174" t="s">
        <v>422</v>
      </c>
      <c r="O95" s="38"/>
      <c r="P95" s="174" t="s">
        <v>455</v>
      </c>
      <c r="Q95" s="38" t="s">
        <v>391</v>
      </c>
      <c r="R95" s="174"/>
      <c r="S95" s="193"/>
      <c r="T95" s="193"/>
      <c r="U95" s="174" t="s">
        <v>582</v>
      </c>
      <c r="V95" s="174" t="s">
        <v>357</v>
      </c>
      <c r="W95" s="174"/>
      <c r="X95" s="174" t="s">
        <v>597</v>
      </c>
      <c r="Y95" s="193"/>
      <c r="Z95" s="193"/>
      <c r="AA95" s="193"/>
      <c r="AB95" s="174"/>
      <c r="AC95" s="174"/>
      <c r="AD95" s="174"/>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row>
    <row r="96" spans="1:977" ht="60" x14ac:dyDescent="0.25">
      <c r="A96" s="182"/>
      <c r="B96" s="182"/>
      <c r="C96" s="40" t="s">
        <v>215</v>
      </c>
      <c r="D96" s="40" t="s">
        <v>216</v>
      </c>
      <c r="E96" s="44" t="s">
        <v>37</v>
      </c>
      <c r="F96" s="7" t="s">
        <v>217</v>
      </c>
      <c r="G96" s="41" t="s">
        <v>218</v>
      </c>
      <c r="H96" s="40" t="s">
        <v>146</v>
      </c>
      <c r="I96" s="32" t="s">
        <v>6</v>
      </c>
      <c r="J96" s="43">
        <f t="shared" si="2"/>
        <v>1</v>
      </c>
      <c r="K96" s="61"/>
      <c r="L96" s="140" t="s">
        <v>541</v>
      </c>
      <c r="M96" s="175"/>
      <c r="N96" s="175"/>
      <c r="O96" s="38"/>
      <c r="P96" s="175"/>
      <c r="Q96" s="38" t="s">
        <v>391</v>
      </c>
      <c r="R96" s="175"/>
      <c r="S96" s="214"/>
      <c r="T96" s="194"/>
      <c r="U96" s="202"/>
      <c r="V96" s="208"/>
      <c r="W96" s="202"/>
      <c r="X96" s="202"/>
      <c r="Y96" s="194"/>
      <c r="Z96" s="194"/>
      <c r="AA96" s="194"/>
      <c r="AB96" s="202"/>
      <c r="AC96" s="202"/>
      <c r="AD96" s="202"/>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row>
    <row r="97" spans="1:977" ht="81.75" customHeight="1" x14ac:dyDescent="0.25">
      <c r="A97" s="182"/>
      <c r="B97" s="182"/>
      <c r="C97" s="180" t="s">
        <v>219</v>
      </c>
      <c r="D97" s="50" t="s">
        <v>220</v>
      </c>
      <c r="E97" s="44"/>
      <c r="F97" s="7" t="s">
        <v>221</v>
      </c>
      <c r="G97" s="171" t="s">
        <v>224</v>
      </c>
      <c r="H97" s="262" t="s">
        <v>222</v>
      </c>
      <c r="I97" s="71"/>
      <c r="J97" s="53"/>
      <c r="K97" s="73"/>
      <c r="L97" s="272" t="s">
        <v>542</v>
      </c>
      <c r="M97" s="174" t="s">
        <v>430</v>
      </c>
      <c r="N97" s="174" t="s">
        <v>456</v>
      </c>
      <c r="O97" s="40"/>
      <c r="P97" s="174"/>
      <c r="Q97" s="174" t="s">
        <v>7</v>
      </c>
      <c r="R97" s="174"/>
      <c r="S97" s="193"/>
      <c r="T97" s="193"/>
      <c r="U97" s="215"/>
      <c r="V97" s="174" t="s">
        <v>357</v>
      </c>
      <c r="W97" s="174"/>
      <c r="X97" s="174" t="s">
        <v>574</v>
      </c>
      <c r="Y97" s="193"/>
      <c r="Z97" s="193"/>
      <c r="AA97" s="193"/>
      <c r="AB97" s="174"/>
      <c r="AC97" s="174"/>
      <c r="AD97" s="174"/>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row>
    <row r="98" spans="1:977" ht="98.25" customHeight="1" x14ac:dyDescent="0.25">
      <c r="A98" s="182"/>
      <c r="B98" s="182"/>
      <c r="C98" s="182"/>
      <c r="D98" s="50" t="s">
        <v>220</v>
      </c>
      <c r="E98" s="44" t="s">
        <v>19</v>
      </c>
      <c r="F98" s="12" t="s">
        <v>223</v>
      </c>
      <c r="G98" s="172"/>
      <c r="H98" s="262"/>
      <c r="I98" s="72" t="s">
        <v>6</v>
      </c>
      <c r="J98" s="54">
        <f t="shared" si="2"/>
        <v>1</v>
      </c>
      <c r="K98" s="74"/>
      <c r="L98" s="273"/>
      <c r="M98" s="175"/>
      <c r="N98" s="175"/>
      <c r="O98" s="40"/>
      <c r="P98" s="175"/>
      <c r="Q98" s="175"/>
      <c r="R98" s="175"/>
      <c r="S98" s="214"/>
      <c r="T98" s="194"/>
      <c r="U98" s="216"/>
      <c r="V98" s="208"/>
      <c r="W98" s="202"/>
      <c r="X98" s="202"/>
      <c r="Y98" s="194"/>
      <c r="Z98" s="194"/>
      <c r="AA98" s="194"/>
      <c r="AB98" s="202"/>
      <c r="AC98" s="202"/>
      <c r="AD98" s="202"/>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row>
    <row r="99" spans="1:977" ht="99.75" customHeight="1" x14ac:dyDescent="0.25">
      <c r="A99" s="182"/>
      <c r="B99" s="182"/>
      <c r="C99" s="182"/>
      <c r="D99" s="50" t="s">
        <v>220</v>
      </c>
      <c r="E99" s="44" t="s">
        <v>24</v>
      </c>
      <c r="F99" s="12" t="s">
        <v>225</v>
      </c>
      <c r="G99" s="172"/>
      <c r="H99" s="263"/>
      <c r="I99" s="72" t="s">
        <v>6</v>
      </c>
      <c r="J99" s="54">
        <f t="shared" si="2"/>
        <v>1</v>
      </c>
      <c r="K99" s="74"/>
      <c r="L99" s="274"/>
      <c r="M99" s="175"/>
      <c r="N99" s="175"/>
      <c r="O99" s="40"/>
      <c r="P99" s="175"/>
      <c r="Q99" s="175"/>
      <c r="R99" s="175"/>
      <c r="S99" s="214"/>
      <c r="T99" s="194"/>
      <c r="U99" s="216"/>
      <c r="V99" s="208"/>
      <c r="W99" s="202"/>
      <c r="X99" s="202"/>
      <c r="Y99" s="194"/>
      <c r="Z99" s="194"/>
      <c r="AA99" s="194"/>
      <c r="AB99" s="202"/>
      <c r="AC99" s="202"/>
      <c r="AD99" s="202"/>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row>
    <row r="100" spans="1:977" ht="83.25" customHeight="1" x14ac:dyDescent="0.25">
      <c r="A100" s="182"/>
      <c r="B100" s="182"/>
      <c r="C100" s="181"/>
      <c r="D100" s="50" t="s">
        <v>220</v>
      </c>
      <c r="E100" s="44" t="s">
        <v>27</v>
      </c>
      <c r="F100" s="12" t="s">
        <v>226</v>
      </c>
      <c r="G100" s="173"/>
      <c r="H100" s="263"/>
      <c r="I100" s="1" t="s">
        <v>6</v>
      </c>
      <c r="J100" s="39">
        <f t="shared" si="2"/>
        <v>1</v>
      </c>
      <c r="K100" s="92"/>
      <c r="L100" s="274"/>
      <c r="M100" s="175"/>
      <c r="N100" s="175"/>
      <c r="O100" s="40"/>
      <c r="P100" s="175"/>
      <c r="Q100" s="175"/>
      <c r="R100" s="175"/>
      <c r="S100" s="214"/>
      <c r="T100" s="194"/>
      <c r="U100" s="216"/>
      <c r="V100" s="208"/>
      <c r="W100" s="202"/>
      <c r="X100" s="202"/>
      <c r="Y100" s="194"/>
      <c r="Z100" s="194"/>
      <c r="AA100" s="194"/>
      <c r="AB100" s="202"/>
      <c r="AC100" s="202"/>
      <c r="AD100" s="202"/>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row>
    <row r="101" spans="1:977" ht="77.25" customHeight="1" x14ac:dyDescent="0.25">
      <c r="A101" s="181"/>
      <c r="B101" s="181"/>
      <c r="C101" s="40" t="s">
        <v>227</v>
      </c>
      <c r="D101" s="40" t="s">
        <v>228</v>
      </c>
      <c r="E101" s="44" t="s">
        <v>37</v>
      </c>
      <c r="F101" s="7" t="s">
        <v>229</v>
      </c>
      <c r="G101" s="41" t="s">
        <v>230</v>
      </c>
      <c r="H101" s="7"/>
      <c r="I101" s="38"/>
      <c r="J101" s="39"/>
      <c r="K101" s="7"/>
      <c r="L101" s="140" t="s">
        <v>543</v>
      </c>
      <c r="M101" s="38" t="s">
        <v>439</v>
      </c>
      <c r="N101" s="38" t="s">
        <v>439</v>
      </c>
      <c r="O101" s="40"/>
      <c r="P101" s="38"/>
      <c r="Q101" s="38" t="s">
        <v>393</v>
      </c>
      <c r="R101" s="38"/>
      <c r="S101" s="108"/>
      <c r="T101" s="99"/>
      <c r="U101" s="128"/>
      <c r="V101" s="145" t="s">
        <v>357</v>
      </c>
      <c r="W101" s="90"/>
      <c r="X101" s="90" t="s">
        <v>583</v>
      </c>
      <c r="Y101" s="99"/>
      <c r="Z101" s="99"/>
      <c r="AA101" s="99"/>
      <c r="AB101" s="38"/>
      <c r="AC101" s="38"/>
      <c r="AD101" s="38"/>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row>
    <row r="102" spans="1:977" ht="77.25" customHeight="1" x14ac:dyDescent="0.25">
      <c r="A102" s="180">
        <v>7</v>
      </c>
      <c r="B102" s="180" t="s">
        <v>231</v>
      </c>
      <c r="C102" s="180" t="s">
        <v>232</v>
      </c>
      <c r="D102" s="180" t="s">
        <v>233</v>
      </c>
      <c r="E102" s="44"/>
      <c r="F102" s="7" t="s">
        <v>234</v>
      </c>
      <c r="G102" s="41" t="s">
        <v>235</v>
      </c>
      <c r="H102" s="264" t="s">
        <v>236</v>
      </c>
      <c r="I102" s="24"/>
      <c r="J102" s="43"/>
      <c r="K102" s="25"/>
      <c r="L102" s="275" t="s">
        <v>400</v>
      </c>
      <c r="M102" s="160" t="s">
        <v>431</v>
      </c>
      <c r="N102" s="160" t="s">
        <v>431</v>
      </c>
      <c r="O102" s="40"/>
      <c r="P102" s="160" t="s">
        <v>480</v>
      </c>
      <c r="Q102" s="27"/>
      <c r="R102" s="27"/>
      <c r="S102" s="186"/>
      <c r="T102" s="186"/>
      <c r="U102" s="205" t="s">
        <v>545</v>
      </c>
      <c r="V102" s="160" t="s">
        <v>357</v>
      </c>
      <c r="W102" s="160"/>
      <c r="X102" s="160" t="s">
        <v>594</v>
      </c>
      <c r="Y102" s="186"/>
      <c r="Z102" s="186"/>
      <c r="AA102" s="186"/>
      <c r="AB102" s="160"/>
      <c r="AC102" s="160"/>
      <c r="AD102" s="160"/>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row>
    <row r="103" spans="1:977" ht="51" customHeight="1" x14ac:dyDescent="0.25">
      <c r="A103" s="182"/>
      <c r="B103" s="182"/>
      <c r="C103" s="182"/>
      <c r="D103" s="182"/>
      <c r="E103" s="44" t="s">
        <v>19</v>
      </c>
      <c r="F103" s="12" t="s">
        <v>237</v>
      </c>
      <c r="G103" s="41" t="s">
        <v>238</v>
      </c>
      <c r="H103" s="265"/>
      <c r="I103" s="23" t="s">
        <v>377</v>
      </c>
      <c r="J103" s="46">
        <f t="shared" si="2"/>
        <v>1</v>
      </c>
      <c r="K103" s="26"/>
      <c r="L103" s="276"/>
      <c r="M103" s="161"/>
      <c r="N103" s="161"/>
      <c r="O103" s="40"/>
      <c r="P103" s="161"/>
      <c r="Q103" s="178"/>
      <c r="R103" s="178"/>
      <c r="S103" s="191"/>
      <c r="T103" s="195"/>
      <c r="U103" s="207"/>
      <c r="V103" s="204"/>
      <c r="W103" s="176"/>
      <c r="X103" s="176"/>
      <c r="Y103" s="195"/>
      <c r="Z103" s="195"/>
      <c r="AA103" s="195"/>
      <c r="AB103" s="176"/>
      <c r="AC103" s="176"/>
      <c r="AD103" s="17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row>
    <row r="104" spans="1:977" ht="93.75" customHeight="1" x14ac:dyDescent="0.25">
      <c r="A104" s="182"/>
      <c r="B104" s="182"/>
      <c r="C104" s="182"/>
      <c r="D104" s="182"/>
      <c r="E104" s="44" t="s">
        <v>24</v>
      </c>
      <c r="F104" s="12" t="s">
        <v>239</v>
      </c>
      <c r="G104" s="41" t="s">
        <v>240</v>
      </c>
      <c r="H104" s="182"/>
      <c r="I104" s="38" t="s">
        <v>6</v>
      </c>
      <c r="J104" s="46">
        <f t="shared" si="2"/>
        <v>1</v>
      </c>
      <c r="K104" s="7"/>
      <c r="L104" s="133" t="s">
        <v>401</v>
      </c>
      <c r="M104" s="161"/>
      <c r="N104" s="161"/>
      <c r="O104" s="40"/>
      <c r="P104" s="161"/>
      <c r="Q104" s="161"/>
      <c r="R104" s="161"/>
      <c r="S104" s="191"/>
      <c r="T104" s="195"/>
      <c r="U104" s="207"/>
      <c r="V104" s="204"/>
      <c r="W104" s="176"/>
      <c r="X104" s="176"/>
      <c r="Y104" s="195"/>
      <c r="Z104" s="195"/>
      <c r="AA104" s="195"/>
      <c r="AB104" s="176"/>
      <c r="AC104" s="176"/>
      <c r="AD104" s="17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row>
    <row r="105" spans="1:977" ht="102.75" customHeight="1" x14ac:dyDescent="0.25">
      <c r="A105" s="182"/>
      <c r="B105" s="182"/>
      <c r="C105" s="182"/>
      <c r="D105" s="182"/>
      <c r="E105" s="44" t="s">
        <v>27</v>
      </c>
      <c r="F105" s="12" t="s">
        <v>241</v>
      </c>
      <c r="G105" s="41" t="s">
        <v>242</v>
      </c>
      <c r="H105" s="182"/>
      <c r="I105" s="38" t="s">
        <v>6</v>
      </c>
      <c r="J105" s="46">
        <f t="shared" si="2"/>
        <v>1</v>
      </c>
      <c r="K105" s="7"/>
      <c r="L105" s="133" t="s">
        <v>490</v>
      </c>
      <c r="M105" s="161"/>
      <c r="N105" s="161"/>
      <c r="O105" s="40"/>
      <c r="P105" s="161"/>
      <c r="Q105" s="161"/>
      <c r="R105" s="161"/>
      <c r="S105" s="191"/>
      <c r="T105" s="195"/>
      <c r="U105" s="207"/>
      <c r="V105" s="204"/>
      <c r="W105" s="176"/>
      <c r="X105" s="176"/>
      <c r="Y105" s="195"/>
      <c r="Z105" s="195"/>
      <c r="AA105" s="195"/>
      <c r="AB105" s="176"/>
      <c r="AC105" s="176"/>
      <c r="AD105" s="17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row>
    <row r="106" spans="1:977" ht="102" customHeight="1" x14ac:dyDescent="0.25">
      <c r="A106" s="182"/>
      <c r="B106" s="182"/>
      <c r="C106" s="181"/>
      <c r="D106" s="181"/>
      <c r="E106" s="44" t="s">
        <v>29</v>
      </c>
      <c r="F106" s="12" t="s">
        <v>243</v>
      </c>
      <c r="G106" s="41"/>
      <c r="H106" s="181"/>
      <c r="I106" s="38" t="s">
        <v>6</v>
      </c>
      <c r="J106" s="46">
        <f t="shared" si="2"/>
        <v>1</v>
      </c>
      <c r="K106" s="7"/>
      <c r="L106" s="133" t="s">
        <v>402</v>
      </c>
      <c r="M106" s="161"/>
      <c r="N106" s="161"/>
      <c r="O106" s="40"/>
      <c r="P106" s="161"/>
      <c r="Q106" s="161"/>
      <c r="R106" s="161"/>
      <c r="S106" s="191"/>
      <c r="T106" s="195"/>
      <c r="U106" s="207"/>
      <c r="V106" s="204"/>
      <c r="W106" s="176"/>
      <c r="X106" s="176"/>
      <c r="Y106" s="195"/>
      <c r="Z106" s="195"/>
      <c r="AA106" s="195"/>
      <c r="AB106" s="176"/>
      <c r="AC106" s="176"/>
      <c r="AD106" s="17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row>
    <row r="107" spans="1:977" ht="75" customHeight="1" x14ac:dyDescent="0.25">
      <c r="A107" s="182"/>
      <c r="B107" s="182"/>
      <c r="C107" s="40" t="s">
        <v>244</v>
      </c>
      <c r="D107" s="40" t="s">
        <v>245</v>
      </c>
      <c r="E107" s="44" t="s">
        <v>37</v>
      </c>
      <c r="F107" s="7" t="s">
        <v>246</v>
      </c>
      <c r="G107" s="41" t="s">
        <v>247</v>
      </c>
      <c r="H107" s="40" t="s">
        <v>248</v>
      </c>
      <c r="I107" s="38" t="s">
        <v>6</v>
      </c>
      <c r="J107" s="46">
        <f t="shared" si="2"/>
        <v>1</v>
      </c>
      <c r="K107" s="7"/>
      <c r="L107" s="133" t="s">
        <v>403</v>
      </c>
      <c r="M107" s="161"/>
      <c r="N107" s="161"/>
      <c r="O107" s="40"/>
      <c r="P107" s="161"/>
      <c r="Q107" s="161"/>
      <c r="R107" s="161"/>
      <c r="S107" s="191"/>
      <c r="T107" s="195"/>
      <c r="U107" s="207"/>
      <c r="V107" s="204"/>
      <c r="W107" s="176"/>
      <c r="X107" s="176"/>
      <c r="Y107" s="195"/>
      <c r="Z107" s="195"/>
      <c r="AA107" s="195"/>
      <c r="AB107" s="176"/>
      <c r="AC107" s="176"/>
      <c r="AD107" s="17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row>
    <row r="108" spans="1:977" ht="75" customHeight="1" x14ac:dyDescent="0.25">
      <c r="A108" s="182"/>
      <c r="B108" s="182"/>
      <c r="C108" s="180" t="s">
        <v>249</v>
      </c>
      <c r="D108" s="40" t="s">
        <v>250</v>
      </c>
      <c r="E108" s="44" t="s">
        <v>37</v>
      </c>
      <c r="F108" s="7" t="s">
        <v>251</v>
      </c>
      <c r="G108" s="171" t="s">
        <v>252</v>
      </c>
      <c r="H108" s="7"/>
      <c r="I108" s="38" t="s">
        <v>6</v>
      </c>
      <c r="J108" s="46">
        <f t="shared" si="2"/>
        <v>1</v>
      </c>
      <c r="K108" s="7"/>
      <c r="L108" s="140" t="s">
        <v>544</v>
      </c>
      <c r="M108" s="161"/>
      <c r="N108" s="161"/>
      <c r="O108" s="40"/>
      <c r="P108" s="161"/>
      <c r="Q108" s="161"/>
      <c r="R108" s="161"/>
      <c r="S108" s="191"/>
      <c r="T108" s="195"/>
      <c r="U108" s="207"/>
      <c r="V108" s="204"/>
      <c r="W108" s="176"/>
      <c r="X108" s="176"/>
      <c r="Y108" s="195"/>
      <c r="Z108" s="195"/>
      <c r="AA108" s="195"/>
      <c r="AB108" s="176"/>
      <c r="AC108" s="176"/>
      <c r="AD108" s="17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row>
    <row r="109" spans="1:977" ht="67.5" customHeight="1" x14ac:dyDescent="0.25">
      <c r="A109" s="182"/>
      <c r="B109" s="182"/>
      <c r="C109" s="181"/>
      <c r="D109" s="40" t="s">
        <v>250</v>
      </c>
      <c r="E109" s="44" t="s">
        <v>37</v>
      </c>
      <c r="F109" s="7" t="s">
        <v>253</v>
      </c>
      <c r="G109" s="173"/>
      <c r="H109" s="7"/>
      <c r="I109" s="38" t="s">
        <v>6</v>
      </c>
      <c r="J109" s="46">
        <f t="shared" si="2"/>
        <v>1</v>
      </c>
      <c r="K109" s="7"/>
      <c r="L109" s="140" t="s">
        <v>544</v>
      </c>
      <c r="M109" s="162"/>
      <c r="N109" s="162"/>
      <c r="O109" s="40"/>
      <c r="P109" s="162"/>
      <c r="Q109" s="162"/>
      <c r="R109" s="162"/>
      <c r="S109" s="192"/>
      <c r="T109" s="196"/>
      <c r="U109" s="206"/>
      <c r="V109" s="203"/>
      <c r="W109" s="177"/>
      <c r="X109" s="177"/>
      <c r="Y109" s="196"/>
      <c r="Z109" s="196"/>
      <c r="AA109" s="196"/>
      <c r="AB109" s="177"/>
      <c r="AC109" s="177"/>
      <c r="AD109" s="177"/>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row>
    <row r="110" spans="1:977" ht="153" customHeight="1" x14ac:dyDescent="0.25">
      <c r="A110" s="182"/>
      <c r="B110" s="182"/>
      <c r="C110" s="180" t="s">
        <v>254</v>
      </c>
      <c r="D110" s="180" t="s">
        <v>255</v>
      </c>
      <c r="E110" s="44" t="s">
        <v>19</v>
      </c>
      <c r="F110" s="7" t="s">
        <v>256</v>
      </c>
      <c r="G110" s="10"/>
      <c r="H110" s="180" t="s">
        <v>257</v>
      </c>
      <c r="I110" s="1" t="s">
        <v>6</v>
      </c>
      <c r="J110" s="46">
        <f t="shared" si="2"/>
        <v>1</v>
      </c>
      <c r="K110" s="8"/>
      <c r="L110" s="242" t="s">
        <v>404</v>
      </c>
      <c r="M110" s="160" t="s">
        <v>431</v>
      </c>
      <c r="N110" s="160" t="s">
        <v>431</v>
      </c>
      <c r="O110" s="40"/>
      <c r="P110" s="160"/>
      <c r="Q110" s="160"/>
      <c r="R110" s="160"/>
      <c r="S110" s="186"/>
      <c r="T110" s="186"/>
      <c r="U110" s="205"/>
      <c r="V110" s="160" t="s">
        <v>357</v>
      </c>
      <c r="W110" s="160"/>
      <c r="X110" s="242" t="s">
        <v>404</v>
      </c>
      <c r="Y110" s="186"/>
      <c r="Z110" s="186"/>
      <c r="AA110" s="186"/>
      <c r="AB110" s="160"/>
      <c r="AC110" s="160"/>
      <c r="AD110" s="160"/>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row>
    <row r="111" spans="1:977" ht="67.5" customHeight="1" x14ac:dyDescent="0.25">
      <c r="A111" s="182"/>
      <c r="B111" s="182"/>
      <c r="C111" s="182"/>
      <c r="D111" s="245"/>
      <c r="E111" s="44" t="s">
        <v>24</v>
      </c>
      <c r="F111" s="7" t="s">
        <v>258</v>
      </c>
      <c r="G111" s="10"/>
      <c r="H111" s="182"/>
      <c r="I111" s="1" t="s">
        <v>6</v>
      </c>
      <c r="J111" s="46">
        <f t="shared" si="2"/>
        <v>1</v>
      </c>
      <c r="K111" s="8"/>
      <c r="L111" s="279"/>
      <c r="M111" s="161"/>
      <c r="N111" s="161"/>
      <c r="O111" s="40"/>
      <c r="P111" s="161"/>
      <c r="Q111" s="161"/>
      <c r="R111" s="161"/>
      <c r="S111" s="191"/>
      <c r="T111" s="195"/>
      <c r="U111" s="207"/>
      <c r="V111" s="204"/>
      <c r="W111" s="176"/>
      <c r="X111" s="279"/>
      <c r="Y111" s="195"/>
      <c r="Z111" s="195"/>
      <c r="AA111" s="195"/>
      <c r="AB111" s="176"/>
      <c r="AC111" s="176"/>
      <c r="AD111" s="17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row>
    <row r="112" spans="1:977" ht="57" customHeight="1" x14ac:dyDescent="0.25">
      <c r="A112" s="182"/>
      <c r="B112" s="182"/>
      <c r="C112" s="181"/>
      <c r="D112" s="246"/>
      <c r="E112" s="44" t="s">
        <v>27</v>
      </c>
      <c r="F112" s="7" t="s">
        <v>259</v>
      </c>
      <c r="G112" s="10"/>
      <c r="H112" s="181"/>
      <c r="I112" s="1" t="s">
        <v>6</v>
      </c>
      <c r="J112" s="46">
        <f t="shared" si="2"/>
        <v>1</v>
      </c>
      <c r="K112" s="8"/>
      <c r="L112" s="266"/>
      <c r="M112" s="162"/>
      <c r="N112" s="162"/>
      <c r="O112" s="40"/>
      <c r="P112" s="162"/>
      <c r="Q112" s="162"/>
      <c r="R112" s="162"/>
      <c r="S112" s="192"/>
      <c r="T112" s="196"/>
      <c r="U112" s="206"/>
      <c r="V112" s="203"/>
      <c r="W112" s="177"/>
      <c r="X112" s="266"/>
      <c r="Y112" s="196"/>
      <c r="Z112" s="196"/>
      <c r="AA112" s="196"/>
      <c r="AB112" s="177"/>
      <c r="AC112" s="177"/>
      <c r="AD112" s="177"/>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row>
    <row r="113" spans="1:977" ht="279.75" customHeight="1" x14ac:dyDescent="0.25">
      <c r="A113" s="182"/>
      <c r="B113" s="182"/>
      <c r="C113" s="40" t="s">
        <v>260</v>
      </c>
      <c r="D113" s="40" t="s">
        <v>261</v>
      </c>
      <c r="E113" s="44" t="s">
        <v>37</v>
      </c>
      <c r="F113" s="7" t="s">
        <v>262</v>
      </c>
      <c r="G113" s="41" t="s">
        <v>263</v>
      </c>
      <c r="H113" s="40" t="s">
        <v>264</v>
      </c>
      <c r="I113" s="1" t="s">
        <v>6</v>
      </c>
      <c r="J113" s="46">
        <f t="shared" si="2"/>
        <v>1</v>
      </c>
      <c r="K113" s="8"/>
      <c r="L113" s="140" t="s">
        <v>575</v>
      </c>
      <c r="M113" s="38" t="s">
        <v>433</v>
      </c>
      <c r="N113" s="38" t="s">
        <v>432</v>
      </c>
      <c r="O113" s="40"/>
      <c r="P113" s="40"/>
      <c r="Q113" s="40"/>
      <c r="R113" s="40"/>
      <c r="S113" s="108" t="s">
        <v>357</v>
      </c>
      <c r="T113" s="99"/>
      <c r="U113" s="128" t="s">
        <v>576</v>
      </c>
      <c r="V113" s="145" t="s">
        <v>357</v>
      </c>
      <c r="W113" s="90"/>
      <c r="X113" s="90" t="s">
        <v>584</v>
      </c>
      <c r="Y113" s="99"/>
      <c r="Z113" s="99"/>
      <c r="AA113" s="99"/>
      <c r="AB113" s="38"/>
      <c r="AC113" s="38"/>
      <c r="AD113" s="38"/>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row>
    <row r="114" spans="1:977" ht="60" customHeight="1" x14ac:dyDescent="0.25">
      <c r="A114" s="182"/>
      <c r="B114" s="182"/>
      <c r="C114" s="180" t="s">
        <v>265</v>
      </c>
      <c r="D114" s="180" t="s">
        <v>266</v>
      </c>
      <c r="E114" s="44"/>
      <c r="F114" s="7" t="s">
        <v>267</v>
      </c>
      <c r="G114" s="171" t="s">
        <v>268</v>
      </c>
      <c r="H114" s="180"/>
      <c r="I114" s="47"/>
      <c r="J114" s="53"/>
      <c r="K114" s="61"/>
      <c r="L114" s="242" t="s">
        <v>405</v>
      </c>
      <c r="M114" s="160" t="s">
        <v>434</v>
      </c>
      <c r="N114" s="160" t="s">
        <v>458</v>
      </c>
      <c r="O114" s="40"/>
      <c r="P114" s="160" t="s">
        <v>437</v>
      </c>
      <c r="Q114" s="160" t="s">
        <v>391</v>
      </c>
      <c r="R114" s="160"/>
      <c r="S114" s="186"/>
      <c r="T114" s="186"/>
      <c r="U114" s="205"/>
      <c r="V114" s="160" t="s">
        <v>357</v>
      </c>
      <c r="W114" s="160"/>
      <c r="X114" s="242" t="s">
        <v>405</v>
      </c>
      <c r="Y114" s="186"/>
      <c r="Z114" s="186"/>
      <c r="AA114" s="186"/>
      <c r="AB114" s="160"/>
      <c r="AC114" s="160"/>
      <c r="AD114" s="160"/>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row>
    <row r="115" spans="1:977" ht="60" customHeight="1" x14ac:dyDescent="0.25">
      <c r="A115" s="182"/>
      <c r="B115" s="182"/>
      <c r="C115" s="182"/>
      <c r="D115" s="182"/>
      <c r="E115" s="44" t="s">
        <v>19</v>
      </c>
      <c r="F115" s="7" t="s">
        <v>269</v>
      </c>
      <c r="G115" s="172"/>
      <c r="H115" s="182"/>
      <c r="I115" s="72" t="s">
        <v>377</v>
      </c>
      <c r="J115" s="54">
        <f t="shared" si="2"/>
        <v>1</v>
      </c>
      <c r="K115" s="68"/>
      <c r="L115" s="277"/>
      <c r="M115" s="161"/>
      <c r="N115" s="161"/>
      <c r="O115" s="40"/>
      <c r="P115" s="161"/>
      <c r="Q115" s="161"/>
      <c r="R115" s="161"/>
      <c r="S115" s="191"/>
      <c r="T115" s="195"/>
      <c r="U115" s="207"/>
      <c r="V115" s="204"/>
      <c r="W115" s="176"/>
      <c r="X115" s="277"/>
      <c r="Y115" s="195"/>
      <c r="Z115" s="195"/>
      <c r="AA115" s="195"/>
      <c r="AB115" s="176"/>
      <c r="AC115" s="176"/>
      <c r="AD115" s="17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row>
    <row r="116" spans="1:977" ht="60" customHeight="1" x14ac:dyDescent="0.25">
      <c r="A116" s="182"/>
      <c r="B116" s="182"/>
      <c r="C116" s="182"/>
      <c r="D116" s="182"/>
      <c r="E116" s="44" t="s">
        <v>24</v>
      </c>
      <c r="F116" s="7" t="s">
        <v>270</v>
      </c>
      <c r="G116" s="172"/>
      <c r="H116" s="182"/>
      <c r="I116" s="1" t="s">
        <v>377</v>
      </c>
      <c r="J116" s="54">
        <f t="shared" si="2"/>
        <v>1</v>
      </c>
      <c r="K116" s="8"/>
      <c r="L116" s="277"/>
      <c r="M116" s="161"/>
      <c r="N116" s="161"/>
      <c r="O116" s="40"/>
      <c r="P116" s="161"/>
      <c r="Q116" s="161"/>
      <c r="R116" s="161"/>
      <c r="S116" s="191"/>
      <c r="T116" s="195"/>
      <c r="U116" s="207"/>
      <c r="V116" s="204"/>
      <c r="W116" s="176"/>
      <c r="X116" s="277"/>
      <c r="Y116" s="195"/>
      <c r="Z116" s="195"/>
      <c r="AA116" s="195"/>
      <c r="AB116" s="176"/>
      <c r="AC116" s="176"/>
      <c r="AD116" s="17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row>
    <row r="117" spans="1:977" ht="83.25" customHeight="1" x14ac:dyDescent="0.25">
      <c r="A117" s="182"/>
      <c r="B117" s="182"/>
      <c r="C117" s="182"/>
      <c r="D117" s="182"/>
      <c r="E117" s="44" t="s">
        <v>27</v>
      </c>
      <c r="F117" s="7" t="s">
        <v>271</v>
      </c>
      <c r="G117" s="172"/>
      <c r="H117" s="182"/>
      <c r="I117" s="1" t="s">
        <v>377</v>
      </c>
      <c r="J117" s="54">
        <f t="shared" si="2"/>
        <v>1</v>
      </c>
      <c r="K117" s="8"/>
      <c r="L117" s="277"/>
      <c r="M117" s="161"/>
      <c r="N117" s="161"/>
      <c r="O117" s="40"/>
      <c r="P117" s="161"/>
      <c r="Q117" s="161"/>
      <c r="R117" s="161"/>
      <c r="S117" s="191"/>
      <c r="T117" s="195"/>
      <c r="U117" s="207"/>
      <c r="V117" s="204"/>
      <c r="W117" s="176"/>
      <c r="X117" s="277"/>
      <c r="Y117" s="195"/>
      <c r="Z117" s="195"/>
      <c r="AA117" s="195"/>
      <c r="AB117" s="176"/>
      <c r="AC117" s="176"/>
      <c r="AD117" s="17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row>
    <row r="118" spans="1:977" ht="60" customHeight="1" x14ac:dyDescent="0.25">
      <c r="A118" s="181"/>
      <c r="B118" s="181"/>
      <c r="C118" s="181"/>
      <c r="D118" s="181"/>
      <c r="E118" s="44" t="s">
        <v>29</v>
      </c>
      <c r="F118" s="7" t="s">
        <v>272</v>
      </c>
      <c r="G118" s="173"/>
      <c r="H118" s="181"/>
      <c r="I118" s="51" t="s">
        <v>377</v>
      </c>
      <c r="J118" s="54">
        <f t="shared" si="2"/>
        <v>1</v>
      </c>
      <c r="K118" s="7"/>
      <c r="L118" s="278"/>
      <c r="M118" s="162"/>
      <c r="N118" s="162"/>
      <c r="O118" s="40"/>
      <c r="P118" s="162"/>
      <c r="Q118" s="162"/>
      <c r="R118" s="162"/>
      <c r="S118" s="192"/>
      <c r="T118" s="196"/>
      <c r="U118" s="206"/>
      <c r="V118" s="203"/>
      <c r="W118" s="177"/>
      <c r="X118" s="278"/>
      <c r="Y118" s="196"/>
      <c r="Z118" s="196"/>
      <c r="AA118" s="196"/>
      <c r="AB118" s="177"/>
      <c r="AC118" s="177"/>
      <c r="AD118" s="177"/>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row>
    <row r="119" spans="1:977" ht="409.5" customHeight="1" x14ac:dyDescent="0.25">
      <c r="A119" s="180">
        <v>8</v>
      </c>
      <c r="B119" s="180" t="s">
        <v>273</v>
      </c>
      <c r="C119" s="40" t="s">
        <v>274</v>
      </c>
      <c r="D119" s="40" t="s">
        <v>275</v>
      </c>
      <c r="E119" s="44" t="s">
        <v>37</v>
      </c>
      <c r="F119" s="7" t="s">
        <v>276</v>
      </c>
      <c r="G119" s="41" t="s">
        <v>277</v>
      </c>
      <c r="H119" s="40" t="s">
        <v>278</v>
      </c>
      <c r="I119" s="38" t="s">
        <v>377</v>
      </c>
      <c r="J119" s="46">
        <f t="shared" si="2"/>
        <v>1</v>
      </c>
      <c r="K119" s="7"/>
      <c r="L119" s="140" t="s">
        <v>552</v>
      </c>
      <c r="M119" s="38" t="s">
        <v>435</v>
      </c>
      <c r="N119" s="38" t="s">
        <v>438</v>
      </c>
      <c r="O119" s="40"/>
      <c r="P119" s="38" t="s">
        <v>436</v>
      </c>
      <c r="Q119" s="38" t="s">
        <v>389</v>
      </c>
      <c r="R119" s="38" t="s">
        <v>394</v>
      </c>
      <c r="S119" s="108" t="s">
        <v>15</v>
      </c>
      <c r="T119" s="99"/>
      <c r="U119" s="128"/>
      <c r="V119" s="145" t="s">
        <v>357</v>
      </c>
      <c r="W119" s="90"/>
      <c r="X119" s="90" t="s">
        <v>585</v>
      </c>
      <c r="Y119" s="99"/>
      <c r="Z119" s="99"/>
      <c r="AA119" s="99"/>
      <c r="AB119" s="38"/>
      <c r="AC119" s="38"/>
      <c r="AD119" s="38"/>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row>
    <row r="120" spans="1:977" ht="310.5" customHeight="1" x14ac:dyDescent="0.25">
      <c r="A120" s="182"/>
      <c r="B120" s="182"/>
      <c r="C120" s="40" t="s">
        <v>279</v>
      </c>
      <c r="D120" s="40" t="s">
        <v>280</v>
      </c>
      <c r="E120" s="44" t="s">
        <v>37</v>
      </c>
      <c r="F120" s="7" t="s">
        <v>281</v>
      </c>
      <c r="G120" s="10"/>
      <c r="H120" s="40" t="s">
        <v>282</v>
      </c>
      <c r="I120" s="1" t="s">
        <v>376</v>
      </c>
      <c r="J120" s="46">
        <f t="shared" si="2"/>
        <v>1</v>
      </c>
      <c r="K120" s="8"/>
      <c r="L120" s="140" t="s">
        <v>553</v>
      </c>
      <c r="M120" s="38" t="s">
        <v>435</v>
      </c>
      <c r="N120" s="38" t="s">
        <v>438</v>
      </c>
      <c r="O120" s="40"/>
      <c r="P120" s="38" t="s">
        <v>481</v>
      </c>
      <c r="Q120" s="38" t="s">
        <v>391</v>
      </c>
      <c r="R120" s="38"/>
      <c r="S120" s="108" t="s">
        <v>15</v>
      </c>
      <c r="T120" s="99"/>
      <c r="U120" s="128" t="s">
        <v>516</v>
      </c>
      <c r="V120" s="145" t="s">
        <v>357</v>
      </c>
      <c r="W120" s="90"/>
      <c r="X120" s="157" t="s">
        <v>516</v>
      </c>
      <c r="Y120" s="99"/>
      <c r="Z120" s="99"/>
      <c r="AA120" s="99"/>
      <c r="AB120" s="38"/>
      <c r="AC120" s="38"/>
      <c r="AD120" s="38"/>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row>
    <row r="121" spans="1:977" ht="409.5" customHeight="1" x14ac:dyDescent="0.25">
      <c r="A121" s="182"/>
      <c r="B121" s="182"/>
      <c r="C121" s="40" t="s">
        <v>283</v>
      </c>
      <c r="D121" s="40" t="s">
        <v>284</v>
      </c>
      <c r="E121" s="44" t="s">
        <v>37</v>
      </c>
      <c r="F121" s="7" t="s">
        <v>285</v>
      </c>
      <c r="G121" s="41" t="s">
        <v>286</v>
      </c>
      <c r="H121" s="40" t="s">
        <v>287</v>
      </c>
      <c r="I121" s="1" t="s">
        <v>6</v>
      </c>
      <c r="J121" s="46">
        <f t="shared" si="2"/>
        <v>1</v>
      </c>
      <c r="K121" s="8"/>
      <c r="L121" s="133" t="s">
        <v>406</v>
      </c>
      <c r="M121" s="38" t="s">
        <v>482</v>
      </c>
      <c r="N121" s="38" t="s">
        <v>482</v>
      </c>
      <c r="O121" s="40"/>
      <c r="P121" s="40"/>
      <c r="Q121" s="40"/>
      <c r="R121" s="40"/>
      <c r="S121" s="108" t="s">
        <v>15</v>
      </c>
      <c r="T121" s="99"/>
      <c r="U121" s="128" t="s">
        <v>517</v>
      </c>
      <c r="V121" s="145" t="s">
        <v>357</v>
      </c>
      <c r="W121" s="90"/>
      <c r="X121" s="133" t="s">
        <v>406</v>
      </c>
      <c r="Y121" s="99"/>
      <c r="Z121" s="99"/>
      <c r="AA121" s="99"/>
      <c r="AB121" s="38"/>
      <c r="AC121" s="38"/>
      <c r="AD121" s="38"/>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row>
    <row r="122" spans="1:977" ht="94.5" customHeight="1" x14ac:dyDescent="0.25">
      <c r="A122" s="182"/>
      <c r="B122" s="182"/>
      <c r="C122" s="180" t="s">
        <v>288</v>
      </c>
      <c r="D122" s="180" t="s">
        <v>289</v>
      </c>
      <c r="E122" s="44" t="s">
        <v>37</v>
      </c>
      <c r="F122" s="7" t="s">
        <v>290</v>
      </c>
      <c r="G122" s="41" t="s">
        <v>291</v>
      </c>
      <c r="H122" s="180" t="s">
        <v>292</v>
      </c>
      <c r="I122" s="1" t="s">
        <v>377</v>
      </c>
      <c r="J122" s="46">
        <f t="shared" si="2"/>
        <v>1</v>
      </c>
      <c r="K122" s="8"/>
      <c r="L122" s="140" t="s">
        <v>546</v>
      </c>
      <c r="M122" s="160" t="s">
        <v>439</v>
      </c>
      <c r="N122" s="160" t="s">
        <v>439</v>
      </c>
      <c r="O122" s="40"/>
      <c r="P122" s="180"/>
      <c r="Q122" s="160" t="s">
        <v>440</v>
      </c>
      <c r="R122" s="180"/>
      <c r="S122" s="186" t="s">
        <v>15</v>
      </c>
      <c r="T122" s="197"/>
      <c r="U122" s="205" t="s">
        <v>515</v>
      </c>
      <c r="V122" s="160" t="s">
        <v>357</v>
      </c>
      <c r="W122" s="180"/>
      <c r="X122" s="205" t="s">
        <v>515</v>
      </c>
      <c r="Y122" s="186"/>
      <c r="Z122" s="197"/>
      <c r="AA122" s="186"/>
      <c r="AB122" s="160"/>
      <c r="AC122" s="180"/>
      <c r="AD122" s="160"/>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row>
    <row r="123" spans="1:977" ht="84" customHeight="1" x14ac:dyDescent="0.25">
      <c r="A123" s="181"/>
      <c r="B123" s="181"/>
      <c r="C123" s="181"/>
      <c r="D123" s="181"/>
      <c r="E123" s="44" t="s">
        <v>37</v>
      </c>
      <c r="F123" s="7" t="s">
        <v>293</v>
      </c>
      <c r="G123" s="41" t="s">
        <v>294</v>
      </c>
      <c r="H123" s="181"/>
      <c r="I123" s="1" t="s">
        <v>6</v>
      </c>
      <c r="J123" s="46">
        <f t="shared" si="2"/>
        <v>1</v>
      </c>
      <c r="K123" s="8"/>
      <c r="L123" s="140" t="s">
        <v>554</v>
      </c>
      <c r="M123" s="162"/>
      <c r="N123" s="162"/>
      <c r="O123" s="40"/>
      <c r="P123" s="162"/>
      <c r="Q123" s="162"/>
      <c r="R123" s="162"/>
      <c r="S123" s="192"/>
      <c r="T123" s="196"/>
      <c r="U123" s="206"/>
      <c r="V123" s="203"/>
      <c r="W123" s="177"/>
      <c r="X123" s="206"/>
      <c r="Y123" s="196"/>
      <c r="Z123" s="196"/>
      <c r="AA123" s="196"/>
      <c r="AB123" s="177"/>
      <c r="AC123" s="177"/>
      <c r="AD123" s="177"/>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row>
    <row r="124" spans="1:977" ht="36.75" customHeight="1" x14ac:dyDescent="0.25">
      <c r="A124" s="180">
        <v>9</v>
      </c>
      <c r="B124" s="180" t="s">
        <v>295</v>
      </c>
      <c r="C124" s="180" t="s">
        <v>296</v>
      </c>
      <c r="D124" s="180" t="s">
        <v>295</v>
      </c>
      <c r="E124" s="44"/>
      <c r="F124" s="7" t="s">
        <v>297</v>
      </c>
      <c r="G124" s="171" t="s">
        <v>298</v>
      </c>
      <c r="H124" s="180" t="s">
        <v>299</v>
      </c>
      <c r="I124" s="24"/>
      <c r="J124" s="43"/>
      <c r="K124" s="56"/>
      <c r="L124" s="164" t="s">
        <v>547</v>
      </c>
      <c r="M124" s="160" t="s">
        <v>483</v>
      </c>
      <c r="N124" s="160" t="s">
        <v>484</v>
      </c>
      <c r="O124" s="40"/>
      <c r="P124" s="180"/>
      <c r="Q124" s="180"/>
      <c r="R124" s="180"/>
      <c r="S124" s="186" t="s">
        <v>357</v>
      </c>
      <c r="T124" s="197"/>
      <c r="U124" s="205"/>
      <c r="V124" s="160" t="s">
        <v>357</v>
      </c>
      <c r="W124" s="180"/>
      <c r="X124" s="160" t="s">
        <v>595</v>
      </c>
      <c r="Y124" s="186"/>
      <c r="Z124" s="197"/>
      <c r="AA124" s="186"/>
      <c r="AB124" s="160"/>
      <c r="AC124" s="180"/>
      <c r="AD124" s="160"/>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row>
    <row r="125" spans="1:977" ht="27.4" customHeight="1" x14ac:dyDescent="0.25">
      <c r="A125" s="182"/>
      <c r="B125" s="182"/>
      <c r="C125" s="182"/>
      <c r="D125" s="182"/>
      <c r="E125" s="44" t="s">
        <v>37</v>
      </c>
      <c r="F125" s="12" t="s">
        <v>300</v>
      </c>
      <c r="G125" s="172"/>
      <c r="H125" s="182"/>
      <c r="I125" s="22" t="s">
        <v>6</v>
      </c>
      <c r="J125" s="45">
        <f t="shared" si="2"/>
        <v>1</v>
      </c>
      <c r="K125" s="70"/>
      <c r="L125" s="221"/>
      <c r="M125" s="161"/>
      <c r="N125" s="161"/>
      <c r="O125" s="40"/>
      <c r="P125" s="161"/>
      <c r="Q125" s="161"/>
      <c r="R125" s="161"/>
      <c r="S125" s="191"/>
      <c r="T125" s="195"/>
      <c r="U125" s="207"/>
      <c r="V125" s="204"/>
      <c r="W125" s="176"/>
      <c r="X125" s="176"/>
      <c r="Y125" s="195"/>
      <c r="Z125" s="195"/>
      <c r="AA125" s="195"/>
      <c r="AB125" s="176"/>
      <c r="AC125" s="176"/>
      <c r="AD125" s="17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row>
    <row r="126" spans="1:977" ht="62.25" customHeight="1" x14ac:dyDescent="0.25">
      <c r="A126" s="182"/>
      <c r="B126" s="182"/>
      <c r="C126" s="182"/>
      <c r="D126" s="182"/>
      <c r="E126" s="44" t="s">
        <v>37</v>
      </c>
      <c r="F126" s="12" t="s">
        <v>301</v>
      </c>
      <c r="G126" s="172"/>
      <c r="H126" s="182"/>
      <c r="I126" s="1" t="s">
        <v>6</v>
      </c>
      <c r="J126" s="39">
        <f t="shared" si="2"/>
        <v>1</v>
      </c>
      <c r="K126" s="8"/>
      <c r="L126" s="221"/>
      <c r="M126" s="161"/>
      <c r="N126" s="161"/>
      <c r="O126" s="40"/>
      <c r="P126" s="161"/>
      <c r="Q126" s="161"/>
      <c r="R126" s="161"/>
      <c r="S126" s="191"/>
      <c r="T126" s="195"/>
      <c r="U126" s="207"/>
      <c r="V126" s="204"/>
      <c r="W126" s="176"/>
      <c r="X126" s="176"/>
      <c r="Y126" s="195"/>
      <c r="Z126" s="195"/>
      <c r="AA126" s="195"/>
      <c r="AB126" s="176"/>
      <c r="AC126" s="176"/>
      <c r="AD126" s="17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row>
    <row r="127" spans="1:977" ht="27.4" customHeight="1" x14ac:dyDescent="0.25">
      <c r="A127" s="182"/>
      <c r="B127" s="182"/>
      <c r="C127" s="182"/>
      <c r="D127" s="182"/>
      <c r="E127" s="44" t="s">
        <v>37</v>
      </c>
      <c r="F127" s="12" t="s">
        <v>302</v>
      </c>
      <c r="G127" s="172"/>
      <c r="H127" s="182"/>
      <c r="I127" s="1" t="s">
        <v>6</v>
      </c>
      <c r="J127" s="46">
        <f t="shared" si="2"/>
        <v>1</v>
      </c>
      <c r="K127" s="8"/>
      <c r="L127" s="221"/>
      <c r="M127" s="161"/>
      <c r="N127" s="161"/>
      <c r="O127" s="40"/>
      <c r="P127" s="161"/>
      <c r="Q127" s="161"/>
      <c r="R127" s="161"/>
      <c r="S127" s="191"/>
      <c r="T127" s="195"/>
      <c r="U127" s="207"/>
      <c r="V127" s="204"/>
      <c r="W127" s="176"/>
      <c r="X127" s="176"/>
      <c r="Y127" s="195"/>
      <c r="Z127" s="195"/>
      <c r="AA127" s="195"/>
      <c r="AB127" s="176"/>
      <c r="AC127" s="176"/>
      <c r="AD127" s="17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row>
    <row r="128" spans="1:977" ht="195.75" customHeight="1" x14ac:dyDescent="0.25">
      <c r="A128" s="181"/>
      <c r="B128" s="181"/>
      <c r="C128" s="181"/>
      <c r="D128" s="181"/>
      <c r="E128" s="44" t="s">
        <v>37</v>
      </c>
      <c r="F128" s="12" t="s">
        <v>303</v>
      </c>
      <c r="G128" s="173"/>
      <c r="H128" s="181"/>
      <c r="I128" s="1" t="s">
        <v>6</v>
      </c>
      <c r="J128" s="46">
        <f t="shared" si="2"/>
        <v>1</v>
      </c>
      <c r="K128" s="8"/>
      <c r="L128" s="222"/>
      <c r="M128" s="162"/>
      <c r="N128" s="162"/>
      <c r="O128" s="40"/>
      <c r="P128" s="162"/>
      <c r="Q128" s="162"/>
      <c r="R128" s="162"/>
      <c r="S128" s="192"/>
      <c r="T128" s="196"/>
      <c r="U128" s="206"/>
      <c r="V128" s="203"/>
      <c r="W128" s="177"/>
      <c r="X128" s="177"/>
      <c r="Y128" s="196"/>
      <c r="Z128" s="196"/>
      <c r="AA128" s="196"/>
      <c r="AB128" s="177"/>
      <c r="AC128" s="177"/>
      <c r="AD128" s="177"/>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row>
    <row r="129" spans="1:30" ht="59.25" customHeight="1" x14ac:dyDescent="0.25">
      <c r="A129" s="40"/>
      <c r="B129" s="180" t="s">
        <v>304</v>
      </c>
      <c r="C129" s="180" t="s">
        <v>305</v>
      </c>
      <c r="D129" s="180" t="s">
        <v>306</v>
      </c>
      <c r="E129" s="44"/>
      <c r="F129" s="7" t="s">
        <v>307</v>
      </c>
      <c r="G129" s="171" t="s">
        <v>308</v>
      </c>
      <c r="H129" s="180" t="s">
        <v>309</v>
      </c>
      <c r="I129" s="24"/>
      <c r="J129" s="43"/>
      <c r="K129" s="56"/>
      <c r="L129" s="164" t="s">
        <v>548</v>
      </c>
      <c r="M129" s="160" t="s">
        <v>441</v>
      </c>
      <c r="N129" s="160" t="s">
        <v>441</v>
      </c>
      <c r="O129" s="40"/>
      <c r="P129" s="160"/>
      <c r="Q129" s="160"/>
      <c r="R129" s="160"/>
      <c r="S129" s="186" t="s">
        <v>357</v>
      </c>
      <c r="T129" s="186"/>
      <c r="U129" s="103"/>
      <c r="V129" s="160" t="s">
        <v>357</v>
      </c>
      <c r="W129" s="160"/>
      <c r="X129" s="160" t="s">
        <v>596</v>
      </c>
      <c r="Y129" s="186"/>
      <c r="Z129" s="186"/>
      <c r="AA129" s="186"/>
      <c r="AB129" s="160"/>
      <c r="AC129" s="160"/>
      <c r="AD129" s="160"/>
    </row>
    <row r="130" spans="1:30" ht="59.25" customHeight="1" x14ac:dyDescent="0.25">
      <c r="A130" s="40"/>
      <c r="B130" s="182"/>
      <c r="C130" s="182"/>
      <c r="D130" s="182"/>
      <c r="E130" s="44" t="s">
        <v>37</v>
      </c>
      <c r="F130" s="12" t="s">
        <v>310</v>
      </c>
      <c r="G130" s="172"/>
      <c r="H130" s="182"/>
      <c r="I130" s="23" t="s">
        <v>376</v>
      </c>
      <c r="J130" s="46">
        <f t="shared" ref="J130" si="4">IF(I130="Si",1,IF(I130="No",0,"error"))</f>
        <v>1</v>
      </c>
      <c r="K130" s="68"/>
      <c r="L130" s="165"/>
      <c r="M130" s="161"/>
      <c r="N130" s="161"/>
      <c r="O130" s="40"/>
      <c r="P130" s="161"/>
      <c r="Q130" s="161"/>
      <c r="R130" s="161"/>
      <c r="S130" s="191"/>
      <c r="T130" s="195"/>
      <c r="U130" s="112"/>
      <c r="V130" s="204"/>
      <c r="W130" s="176"/>
      <c r="X130" s="176"/>
      <c r="Y130" s="195"/>
      <c r="Z130" s="195"/>
      <c r="AA130" s="195"/>
      <c r="AB130" s="176"/>
      <c r="AC130" s="176"/>
      <c r="AD130" s="176"/>
    </row>
    <row r="131" spans="1:30" ht="30" customHeight="1" x14ac:dyDescent="0.25">
      <c r="A131" s="40"/>
      <c r="B131" s="182"/>
      <c r="C131" s="182"/>
      <c r="D131" s="182"/>
      <c r="E131" s="44" t="s">
        <v>37</v>
      </c>
      <c r="F131" s="66" t="s">
        <v>311</v>
      </c>
      <c r="G131" s="172"/>
      <c r="H131" s="182"/>
      <c r="I131" s="65" t="s">
        <v>505</v>
      </c>
      <c r="J131" s="67">
        <f t="shared" ref="J131:J140" si="5">IF(I131="Si",1,IF(I131="No",0,"error"))</f>
        <v>0</v>
      </c>
      <c r="K131" s="69"/>
      <c r="L131" s="136" t="s">
        <v>511</v>
      </c>
      <c r="M131" s="161"/>
      <c r="N131" s="161"/>
      <c r="O131" s="40"/>
      <c r="P131" s="161"/>
      <c r="Q131" s="161"/>
      <c r="R131" s="161"/>
      <c r="S131" s="191"/>
      <c r="T131" s="195"/>
      <c r="U131" s="112" t="s">
        <v>520</v>
      </c>
      <c r="V131" s="204"/>
      <c r="W131" s="176"/>
      <c r="X131" s="176"/>
      <c r="Y131" s="195"/>
      <c r="Z131" s="195"/>
      <c r="AA131" s="195"/>
      <c r="AB131" s="176"/>
      <c r="AC131" s="176"/>
      <c r="AD131" s="176"/>
    </row>
    <row r="132" spans="1:30" ht="30" x14ac:dyDescent="0.25">
      <c r="A132" s="40"/>
      <c r="B132" s="182"/>
      <c r="C132" s="182"/>
      <c r="D132" s="182"/>
      <c r="E132" s="44" t="s">
        <v>37</v>
      </c>
      <c r="F132" s="14" t="s">
        <v>312</v>
      </c>
      <c r="G132" s="172"/>
      <c r="H132" s="182"/>
      <c r="I132" s="1" t="s">
        <v>6</v>
      </c>
      <c r="J132" s="46">
        <f t="shared" si="5"/>
        <v>1</v>
      </c>
      <c r="K132" s="8"/>
      <c r="L132" s="165" t="s">
        <v>548</v>
      </c>
      <c r="M132" s="161"/>
      <c r="N132" s="161"/>
      <c r="O132" s="40"/>
      <c r="P132" s="161"/>
      <c r="Q132" s="161"/>
      <c r="R132" s="161"/>
      <c r="S132" s="191"/>
      <c r="T132" s="195"/>
      <c r="U132" s="112"/>
      <c r="V132" s="204"/>
      <c r="W132" s="176"/>
      <c r="X132" s="176"/>
      <c r="Y132" s="195"/>
      <c r="Z132" s="195"/>
      <c r="AA132" s="195"/>
      <c r="AB132" s="176"/>
      <c r="AC132" s="176"/>
      <c r="AD132" s="176"/>
    </row>
    <row r="133" spans="1:30" ht="30" x14ac:dyDescent="0.25">
      <c r="A133" s="40"/>
      <c r="B133" s="182"/>
      <c r="C133" s="182"/>
      <c r="D133" s="182"/>
      <c r="E133" s="44" t="s">
        <v>37</v>
      </c>
      <c r="F133" s="14" t="s">
        <v>313</v>
      </c>
      <c r="G133" s="172"/>
      <c r="H133" s="182"/>
      <c r="I133" s="1" t="s">
        <v>6</v>
      </c>
      <c r="J133" s="46">
        <f t="shared" si="5"/>
        <v>1</v>
      </c>
      <c r="K133" s="8"/>
      <c r="L133" s="166"/>
      <c r="M133" s="161"/>
      <c r="N133" s="161"/>
      <c r="O133" s="40"/>
      <c r="P133" s="161"/>
      <c r="Q133" s="161"/>
      <c r="R133" s="161"/>
      <c r="S133" s="191"/>
      <c r="T133" s="195"/>
      <c r="U133" s="112"/>
      <c r="V133" s="204"/>
      <c r="W133" s="176"/>
      <c r="X133" s="176"/>
      <c r="Y133" s="195"/>
      <c r="Z133" s="195"/>
      <c r="AA133" s="195"/>
      <c r="AB133" s="176"/>
      <c r="AC133" s="176"/>
      <c r="AD133" s="176"/>
    </row>
    <row r="134" spans="1:30" ht="30" customHeight="1" x14ac:dyDescent="0.25">
      <c r="A134" s="40"/>
      <c r="B134" s="182"/>
      <c r="C134" s="182"/>
      <c r="D134" s="182"/>
      <c r="E134" s="44" t="s">
        <v>37</v>
      </c>
      <c r="F134" s="14" t="s">
        <v>314</v>
      </c>
      <c r="G134" s="172"/>
      <c r="H134" s="182"/>
      <c r="I134" s="1" t="s">
        <v>6</v>
      </c>
      <c r="J134" s="46">
        <f t="shared" si="5"/>
        <v>1</v>
      </c>
      <c r="K134" s="8"/>
      <c r="L134" s="166"/>
      <c r="M134" s="161"/>
      <c r="N134" s="161"/>
      <c r="O134" s="40"/>
      <c r="P134" s="161"/>
      <c r="Q134" s="161"/>
      <c r="R134" s="161"/>
      <c r="S134" s="191"/>
      <c r="T134" s="195"/>
      <c r="U134" s="112"/>
      <c r="V134" s="204"/>
      <c r="W134" s="176"/>
      <c r="X134" s="176"/>
      <c r="Y134" s="195"/>
      <c r="Z134" s="195"/>
      <c r="AA134" s="195"/>
      <c r="AB134" s="176"/>
      <c r="AC134" s="176"/>
      <c r="AD134" s="176"/>
    </row>
    <row r="135" spans="1:30" ht="30" x14ac:dyDescent="0.25">
      <c r="A135" s="40"/>
      <c r="B135" s="182"/>
      <c r="C135" s="182"/>
      <c r="D135" s="182"/>
      <c r="E135" s="44" t="s">
        <v>37</v>
      </c>
      <c r="F135" s="14" t="s">
        <v>315</v>
      </c>
      <c r="G135" s="172"/>
      <c r="H135" s="182"/>
      <c r="I135" s="1" t="s">
        <v>6</v>
      </c>
      <c r="J135" s="46">
        <f t="shared" si="5"/>
        <v>1</v>
      </c>
      <c r="K135" s="8"/>
      <c r="L135" s="166"/>
      <c r="M135" s="161"/>
      <c r="N135" s="161"/>
      <c r="O135" s="40"/>
      <c r="P135" s="161"/>
      <c r="Q135" s="161"/>
      <c r="R135" s="161"/>
      <c r="S135" s="191"/>
      <c r="T135" s="195"/>
      <c r="U135" s="112"/>
      <c r="V135" s="204"/>
      <c r="W135" s="176"/>
      <c r="X135" s="176"/>
      <c r="Y135" s="195"/>
      <c r="Z135" s="195"/>
      <c r="AA135" s="195"/>
      <c r="AB135" s="176"/>
      <c r="AC135" s="176"/>
      <c r="AD135" s="176"/>
    </row>
    <row r="136" spans="1:30" ht="30" x14ac:dyDescent="0.25">
      <c r="A136" s="40"/>
      <c r="B136" s="182"/>
      <c r="C136" s="182"/>
      <c r="D136" s="182"/>
      <c r="E136" s="44" t="s">
        <v>37</v>
      </c>
      <c r="F136" s="12" t="s">
        <v>316</v>
      </c>
      <c r="G136" s="172"/>
      <c r="H136" s="182"/>
      <c r="I136" s="1" t="s">
        <v>6</v>
      </c>
      <c r="J136" s="46">
        <f t="shared" si="5"/>
        <v>1</v>
      </c>
      <c r="K136" s="8"/>
      <c r="L136" s="166"/>
      <c r="M136" s="161"/>
      <c r="N136" s="161"/>
      <c r="O136" s="40"/>
      <c r="P136" s="161"/>
      <c r="Q136" s="161"/>
      <c r="R136" s="161"/>
      <c r="S136" s="191"/>
      <c r="T136" s="195"/>
      <c r="U136" s="112"/>
      <c r="V136" s="204"/>
      <c r="W136" s="176"/>
      <c r="X136" s="176"/>
      <c r="Y136" s="195"/>
      <c r="Z136" s="195"/>
      <c r="AA136" s="195"/>
      <c r="AB136" s="176"/>
      <c r="AC136" s="176"/>
      <c r="AD136" s="176"/>
    </row>
    <row r="137" spans="1:30" ht="30" customHeight="1" x14ac:dyDescent="0.25">
      <c r="A137" s="40"/>
      <c r="B137" s="182"/>
      <c r="C137" s="181"/>
      <c r="D137" s="181"/>
      <c r="E137" s="44" t="s">
        <v>37</v>
      </c>
      <c r="F137" s="14" t="s">
        <v>317</v>
      </c>
      <c r="G137" s="172"/>
      <c r="H137" s="181"/>
      <c r="I137" s="1" t="s">
        <v>6</v>
      </c>
      <c r="J137" s="46">
        <f t="shared" si="5"/>
        <v>1</v>
      </c>
      <c r="K137" s="8"/>
      <c r="L137" s="167"/>
      <c r="M137" s="162"/>
      <c r="N137" s="162"/>
      <c r="O137" s="40"/>
      <c r="P137" s="162"/>
      <c r="Q137" s="162"/>
      <c r="R137" s="162"/>
      <c r="S137" s="192"/>
      <c r="T137" s="196"/>
      <c r="U137" s="113"/>
      <c r="V137" s="203"/>
      <c r="W137" s="177"/>
      <c r="X137" s="177"/>
      <c r="Y137" s="196"/>
      <c r="Z137" s="196"/>
      <c r="AA137" s="196"/>
      <c r="AB137" s="177"/>
      <c r="AC137" s="177"/>
      <c r="AD137" s="177"/>
    </row>
    <row r="138" spans="1:30" ht="45.75" customHeight="1" x14ac:dyDescent="0.25">
      <c r="A138" s="40"/>
      <c r="B138" s="182"/>
      <c r="C138" s="180" t="s">
        <v>318</v>
      </c>
      <c r="D138" s="180" t="s">
        <v>319</v>
      </c>
      <c r="E138" s="44"/>
      <c r="F138" s="7" t="s">
        <v>320</v>
      </c>
      <c r="G138" s="172"/>
      <c r="H138" s="160" t="s">
        <v>321</v>
      </c>
      <c r="I138" s="24"/>
      <c r="J138" s="43"/>
      <c r="K138" s="56"/>
      <c r="L138" s="164" t="s">
        <v>549</v>
      </c>
      <c r="M138" s="160" t="s">
        <v>441</v>
      </c>
      <c r="N138" s="160" t="s">
        <v>441</v>
      </c>
      <c r="O138" s="40"/>
      <c r="P138" s="160"/>
      <c r="Q138" s="160" t="s">
        <v>443</v>
      </c>
      <c r="R138" s="160"/>
      <c r="S138" s="186" t="s">
        <v>357</v>
      </c>
      <c r="T138" s="186"/>
      <c r="U138" s="103"/>
      <c r="V138" s="160" t="s">
        <v>357</v>
      </c>
      <c r="W138" s="160"/>
      <c r="X138" s="160" t="s">
        <v>586</v>
      </c>
      <c r="Y138" s="186"/>
      <c r="Z138" s="186"/>
      <c r="AA138" s="186"/>
      <c r="AB138" s="160"/>
      <c r="AC138" s="160"/>
      <c r="AD138" s="160"/>
    </row>
    <row r="139" spans="1:30" ht="45.75" customHeight="1" x14ac:dyDescent="0.25">
      <c r="A139" s="40"/>
      <c r="B139" s="182"/>
      <c r="C139" s="182"/>
      <c r="D139" s="182"/>
      <c r="E139" s="44" t="s">
        <v>37</v>
      </c>
      <c r="F139" s="12" t="s">
        <v>310</v>
      </c>
      <c r="G139" s="172"/>
      <c r="H139" s="161"/>
      <c r="I139" s="23" t="s">
        <v>376</v>
      </c>
      <c r="J139" s="46">
        <f t="shared" si="5"/>
        <v>1</v>
      </c>
      <c r="K139" s="68"/>
      <c r="L139" s="165"/>
      <c r="M139" s="161"/>
      <c r="N139" s="161"/>
      <c r="O139" s="40"/>
      <c r="P139" s="161"/>
      <c r="Q139" s="161"/>
      <c r="R139" s="161"/>
      <c r="S139" s="191"/>
      <c r="T139" s="195"/>
      <c r="U139" s="112"/>
      <c r="V139" s="204"/>
      <c r="W139" s="176"/>
      <c r="X139" s="176"/>
      <c r="Y139" s="195"/>
      <c r="Z139" s="195"/>
      <c r="AA139" s="195"/>
      <c r="AB139" s="176"/>
      <c r="AC139" s="176"/>
      <c r="AD139" s="176"/>
    </row>
    <row r="140" spans="1:30" ht="45.75" customHeight="1" x14ac:dyDescent="0.25">
      <c r="A140" s="40"/>
      <c r="B140" s="182"/>
      <c r="C140" s="182"/>
      <c r="D140" s="182"/>
      <c r="E140" s="44" t="s">
        <v>37</v>
      </c>
      <c r="F140" s="66" t="s">
        <v>311</v>
      </c>
      <c r="G140" s="172"/>
      <c r="H140" s="161"/>
      <c r="I140" s="65" t="s">
        <v>505</v>
      </c>
      <c r="J140" s="67">
        <f t="shared" si="5"/>
        <v>0</v>
      </c>
      <c r="K140" s="69"/>
      <c r="L140" s="134" t="s">
        <v>511</v>
      </c>
      <c r="M140" s="161"/>
      <c r="N140" s="161"/>
      <c r="O140" s="40"/>
      <c r="P140" s="161"/>
      <c r="Q140" s="161"/>
      <c r="R140" s="161"/>
      <c r="S140" s="191"/>
      <c r="T140" s="195"/>
      <c r="U140" s="143" t="s">
        <v>519</v>
      </c>
      <c r="V140" s="204"/>
      <c r="W140" s="176"/>
      <c r="X140" s="176"/>
      <c r="Y140" s="195"/>
      <c r="Z140" s="195"/>
      <c r="AA140" s="195"/>
      <c r="AB140" s="176"/>
      <c r="AC140" s="176"/>
      <c r="AD140" s="176"/>
    </row>
    <row r="141" spans="1:30" ht="45.75" customHeight="1" x14ac:dyDescent="0.25">
      <c r="A141" s="40"/>
      <c r="B141" s="182"/>
      <c r="C141" s="182"/>
      <c r="D141" s="182"/>
      <c r="E141" s="44" t="s">
        <v>37</v>
      </c>
      <c r="F141" s="12" t="s">
        <v>312</v>
      </c>
      <c r="G141" s="172"/>
      <c r="H141" s="161"/>
      <c r="I141" s="1" t="s">
        <v>376</v>
      </c>
      <c r="J141" s="46">
        <f>IF(I141="Si",1,IF(#REF!="No",0,"error"))</f>
        <v>1</v>
      </c>
      <c r="K141" s="8"/>
      <c r="L141" s="165" t="s">
        <v>549</v>
      </c>
      <c r="M141" s="161"/>
      <c r="N141" s="161"/>
      <c r="O141" s="40"/>
      <c r="P141" s="161"/>
      <c r="Q141" s="161"/>
      <c r="R141" s="161"/>
      <c r="S141" s="191"/>
      <c r="T141" s="195"/>
      <c r="U141" s="112"/>
      <c r="V141" s="204"/>
      <c r="W141" s="176"/>
      <c r="X141" s="176"/>
      <c r="Y141" s="195"/>
      <c r="Z141" s="195"/>
      <c r="AA141" s="195"/>
      <c r="AB141" s="176"/>
      <c r="AC141" s="176"/>
      <c r="AD141" s="176"/>
    </row>
    <row r="142" spans="1:30" ht="45.75" customHeight="1" x14ac:dyDescent="0.25">
      <c r="A142" s="40"/>
      <c r="B142" s="182"/>
      <c r="C142" s="182"/>
      <c r="D142" s="182"/>
      <c r="E142" s="44" t="s">
        <v>37</v>
      </c>
      <c r="F142" s="12" t="s">
        <v>322</v>
      </c>
      <c r="G142" s="172"/>
      <c r="H142" s="161"/>
      <c r="I142" s="1" t="s">
        <v>376</v>
      </c>
      <c r="J142" s="46">
        <f>IF(I142="Si",1,IF(#REF!="No",0,"error"))</f>
        <v>1</v>
      </c>
      <c r="K142" s="8"/>
      <c r="L142" s="165"/>
      <c r="M142" s="161"/>
      <c r="N142" s="161"/>
      <c r="O142" s="40"/>
      <c r="P142" s="161"/>
      <c r="Q142" s="161"/>
      <c r="R142" s="161"/>
      <c r="S142" s="191"/>
      <c r="T142" s="195"/>
      <c r="U142" s="112"/>
      <c r="V142" s="204"/>
      <c r="W142" s="176"/>
      <c r="X142" s="176"/>
      <c r="Y142" s="195"/>
      <c r="Z142" s="195"/>
      <c r="AA142" s="195"/>
      <c r="AB142" s="176"/>
      <c r="AC142" s="176"/>
      <c r="AD142" s="176"/>
    </row>
    <row r="143" spans="1:30" ht="45.75" customHeight="1" x14ac:dyDescent="0.25">
      <c r="A143" s="40"/>
      <c r="B143" s="182"/>
      <c r="C143" s="182"/>
      <c r="D143" s="182"/>
      <c r="E143" s="44" t="s">
        <v>37</v>
      </c>
      <c r="F143" s="12" t="s">
        <v>314</v>
      </c>
      <c r="G143" s="172"/>
      <c r="H143" s="161"/>
      <c r="I143" s="1" t="s">
        <v>376</v>
      </c>
      <c r="J143" s="46">
        <f>IF(I143="Si",1,IF(#REF!="No",0,"error"))</f>
        <v>1</v>
      </c>
      <c r="K143" s="8"/>
      <c r="L143" s="165"/>
      <c r="M143" s="161"/>
      <c r="N143" s="161"/>
      <c r="O143" s="40"/>
      <c r="P143" s="161"/>
      <c r="Q143" s="161"/>
      <c r="R143" s="161"/>
      <c r="S143" s="191"/>
      <c r="T143" s="195"/>
      <c r="U143" s="112"/>
      <c r="V143" s="204"/>
      <c r="W143" s="176"/>
      <c r="X143" s="176"/>
      <c r="Y143" s="195"/>
      <c r="Z143" s="195"/>
      <c r="AA143" s="195"/>
      <c r="AB143" s="176"/>
      <c r="AC143" s="176"/>
      <c r="AD143" s="176"/>
    </row>
    <row r="144" spans="1:30" ht="45.75" customHeight="1" x14ac:dyDescent="0.25">
      <c r="A144" s="40"/>
      <c r="B144" s="182"/>
      <c r="C144" s="182"/>
      <c r="D144" s="182"/>
      <c r="E144" s="44" t="s">
        <v>37</v>
      </c>
      <c r="F144" s="14" t="s">
        <v>315</v>
      </c>
      <c r="G144" s="172"/>
      <c r="H144" s="161"/>
      <c r="I144" s="1" t="s">
        <v>376</v>
      </c>
      <c r="J144" s="46">
        <f>IF(I144="Si",1,IF(#REF!="No",0,"error"))</f>
        <v>1</v>
      </c>
      <c r="K144" s="8"/>
      <c r="L144" s="165"/>
      <c r="M144" s="161"/>
      <c r="N144" s="161"/>
      <c r="O144" s="40"/>
      <c r="P144" s="161"/>
      <c r="Q144" s="161"/>
      <c r="R144" s="161"/>
      <c r="S144" s="191"/>
      <c r="T144" s="195"/>
      <c r="U144" s="112"/>
      <c r="V144" s="204"/>
      <c r="W144" s="176"/>
      <c r="X144" s="176"/>
      <c r="Y144" s="195"/>
      <c r="Z144" s="195"/>
      <c r="AA144" s="195"/>
      <c r="AB144" s="176"/>
      <c r="AC144" s="176"/>
      <c r="AD144" s="176"/>
    </row>
    <row r="145" spans="1:30" ht="45.75" customHeight="1" x14ac:dyDescent="0.25">
      <c r="A145" s="40"/>
      <c r="B145" s="182"/>
      <c r="C145" s="182"/>
      <c r="D145" s="182"/>
      <c r="E145" s="44" t="s">
        <v>37</v>
      </c>
      <c r="F145" s="12" t="s">
        <v>323</v>
      </c>
      <c r="G145" s="172"/>
      <c r="H145" s="161"/>
      <c r="I145" s="1" t="s">
        <v>376</v>
      </c>
      <c r="J145" s="46">
        <f>IF(I145="Si",1,IF(#REF!="No",0,"error"))</f>
        <v>1</v>
      </c>
      <c r="K145" s="8"/>
      <c r="L145" s="165"/>
      <c r="M145" s="161"/>
      <c r="N145" s="161"/>
      <c r="O145" s="40"/>
      <c r="P145" s="161"/>
      <c r="Q145" s="161"/>
      <c r="R145" s="161"/>
      <c r="S145" s="191"/>
      <c r="T145" s="195"/>
      <c r="U145" s="112"/>
      <c r="V145" s="204"/>
      <c r="W145" s="176"/>
      <c r="X145" s="176"/>
      <c r="Y145" s="195"/>
      <c r="Z145" s="195"/>
      <c r="AA145" s="195"/>
      <c r="AB145" s="176"/>
      <c r="AC145" s="176"/>
      <c r="AD145" s="176"/>
    </row>
    <row r="146" spans="1:30" ht="45.75" customHeight="1" x14ac:dyDescent="0.25">
      <c r="A146" s="40"/>
      <c r="B146" s="182"/>
      <c r="C146" s="182"/>
      <c r="D146" s="182"/>
      <c r="E146" s="44" t="s">
        <v>37</v>
      </c>
      <c r="F146" s="12" t="s">
        <v>324</v>
      </c>
      <c r="G146" s="172"/>
      <c r="H146" s="161"/>
      <c r="I146" s="1" t="s">
        <v>376</v>
      </c>
      <c r="J146" s="46">
        <f>IF(I146="Si",1,IF(#REF!="No",0,"error"))</f>
        <v>1</v>
      </c>
      <c r="K146" s="8"/>
      <c r="L146" s="165"/>
      <c r="M146" s="161"/>
      <c r="N146" s="161"/>
      <c r="O146" s="40"/>
      <c r="P146" s="161"/>
      <c r="Q146" s="161"/>
      <c r="R146" s="161"/>
      <c r="S146" s="191"/>
      <c r="T146" s="195"/>
      <c r="U146" s="112"/>
      <c r="V146" s="204"/>
      <c r="W146" s="176"/>
      <c r="X146" s="176"/>
      <c r="Y146" s="195"/>
      <c r="Z146" s="195"/>
      <c r="AA146" s="195"/>
      <c r="AB146" s="176"/>
      <c r="AC146" s="176"/>
      <c r="AD146" s="176"/>
    </row>
    <row r="147" spans="1:30" ht="45.75" customHeight="1" x14ac:dyDescent="0.25">
      <c r="A147" s="40"/>
      <c r="B147" s="182"/>
      <c r="C147" s="182"/>
      <c r="D147" s="182"/>
      <c r="E147" s="44" t="s">
        <v>37</v>
      </c>
      <c r="F147" s="12" t="s">
        <v>325</v>
      </c>
      <c r="G147" s="172"/>
      <c r="H147" s="161"/>
      <c r="I147" s="1" t="s">
        <v>376</v>
      </c>
      <c r="J147" s="46">
        <f>IF(I147="Si",1,IF(#REF!="No",0,"error"))</f>
        <v>1</v>
      </c>
      <c r="K147" s="8"/>
      <c r="L147" s="165"/>
      <c r="M147" s="161"/>
      <c r="N147" s="161"/>
      <c r="O147" s="40"/>
      <c r="P147" s="161"/>
      <c r="Q147" s="161"/>
      <c r="R147" s="161"/>
      <c r="S147" s="191"/>
      <c r="T147" s="195"/>
      <c r="U147" s="112"/>
      <c r="V147" s="204"/>
      <c r="W147" s="176"/>
      <c r="X147" s="176"/>
      <c r="Y147" s="195"/>
      <c r="Z147" s="195"/>
      <c r="AA147" s="195"/>
      <c r="AB147" s="176"/>
      <c r="AC147" s="176"/>
      <c r="AD147" s="176"/>
    </row>
    <row r="148" spans="1:30" ht="45.75" customHeight="1" x14ac:dyDescent="0.25">
      <c r="A148" s="40"/>
      <c r="B148" s="182"/>
      <c r="C148" s="182"/>
      <c r="D148" s="182"/>
      <c r="E148" s="44" t="s">
        <v>37</v>
      </c>
      <c r="F148" s="12" t="s">
        <v>326</v>
      </c>
      <c r="G148" s="172"/>
      <c r="H148" s="161"/>
      <c r="I148" s="1" t="s">
        <v>376</v>
      </c>
      <c r="J148" s="46">
        <f>IF(I148="Si",1,IF(#REF!="No",0,"error"))</f>
        <v>1</v>
      </c>
      <c r="K148" s="8"/>
      <c r="L148" s="165"/>
      <c r="M148" s="161"/>
      <c r="N148" s="161"/>
      <c r="O148" s="40"/>
      <c r="P148" s="161"/>
      <c r="Q148" s="161"/>
      <c r="R148" s="161"/>
      <c r="S148" s="191"/>
      <c r="T148" s="195"/>
      <c r="U148" s="112"/>
      <c r="V148" s="204"/>
      <c r="W148" s="176"/>
      <c r="X148" s="176"/>
      <c r="Y148" s="195"/>
      <c r="Z148" s="195"/>
      <c r="AA148" s="195"/>
      <c r="AB148" s="176"/>
      <c r="AC148" s="176"/>
      <c r="AD148" s="176"/>
    </row>
    <row r="149" spans="1:30" ht="45.75" customHeight="1" x14ac:dyDescent="0.25">
      <c r="A149" s="40"/>
      <c r="B149" s="182"/>
      <c r="C149" s="182"/>
      <c r="D149" s="182"/>
      <c r="E149" s="44" t="s">
        <v>37</v>
      </c>
      <c r="F149" s="12" t="s">
        <v>327</v>
      </c>
      <c r="G149" s="172"/>
      <c r="H149" s="161"/>
      <c r="I149" s="1" t="s">
        <v>376</v>
      </c>
      <c r="J149" s="46">
        <f>IF(I149="Si",1,IF(#REF!="No",0,"error"))</f>
        <v>1</v>
      </c>
      <c r="K149" s="8"/>
      <c r="L149" s="165"/>
      <c r="M149" s="161"/>
      <c r="N149" s="161"/>
      <c r="O149" s="40"/>
      <c r="P149" s="161"/>
      <c r="Q149" s="161"/>
      <c r="R149" s="161"/>
      <c r="S149" s="191"/>
      <c r="T149" s="195"/>
      <c r="U149" s="112"/>
      <c r="V149" s="204"/>
      <c r="W149" s="176"/>
      <c r="X149" s="176"/>
      <c r="Y149" s="195"/>
      <c r="Z149" s="195"/>
      <c r="AA149" s="195"/>
      <c r="AB149" s="176"/>
      <c r="AC149" s="176"/>
      <c r="AD149" s="176"/>
    </row>
    <row r="150" spans="1:30" ht="45.75" customHeight="1" x14ac:dyDescent="0.25">
      <c r="A150" s="40"/>
      <c r="B150" s="182"/>
      <c r="C150" s="182"/>
      <c r="D150" s="182"/>
      <c r="E150" s="44" t="s">
        <v>37</v>
      </c>
      <c r="F150" s="12" t="s">
        <v>328</v>
      </c>
      <c r="G150" s="172"/>
      <c r="H150" s="161"/>
      <c r="I150" s="1" t="s">
        <v>376</v>
      </c>
      <c r="J150" s="46">
        <f>IF(I150="Si",1,IF(#REF!="No",0,"error"))</f>
        <v>1</v>
      </c>
      <c r="K150" s="8"/>
      <c r="L150" s="165"/>
      <c r="M150" s="161"/>
      <c r="N150" s="161"/>
      <c r="O150" s="40"/>
      <c r="P150" s="161"/>
      <c r="Q150" s="161"/>
      <c r="R150" s="161"/>
      <c r="S150" s="191"/>
      <c r="T150" s="195"/>
      <c r="U150" s="112"/>
      <c r="V150" s="204"/>
      <c r="W150" s="176"/>
      <c r="X150" s="176"/>
      <c r="Y150" s="195"/>
      <c r="Z150" s="195"/>
      <c r="AA150" s="195"/>
      <c r="AB150" s="176"/>
      <c r="AC150" s="176"/>
      <c r="AD150" s="176"/>
    </row>
    <row r="151" spans="1:30" ht="45.75" customHeight="1" x14ac:dyDescent="0.25">
      <c r="A151" s="40"/>
      <c r="B151" s="182"/>
      <c r="C151" s="182"/>
      <c r="D151" s="182"/>
      <c r="E151" s="44" t="s">
        <v>37</v>
      </c>
      <c r="F151" s="12" t="s">
        <v>329</v>
      </c>
      <c r="G151" s="172"/>
      <c r="H151" s="161"/>
      <c r="I151" s="1" t="s">
        <v>376</v>
      </c>
      <c r="J151" s="46">
        <f>IF(I151="Si",1,IF(#REF!="No",0,"error"))</f>
        <v>1</v>
      </c>
      <c r="K151" s="8"/>
      <c r="L151" s="165"/>
      <c r="M151" s="161"/>
      <c r="N151" s="161"/>
      <c r="O151" s="40"/>
      <c r="P151" s="161"/>
      <c r="Q151" s="161"/>
      <c r="R151" s="161"/>
      <c r="S151" s="191"/>
      <c r="T151" s="195"/>
      <c r="U151" s="112"/>
      <c r="V151" s="204"/>
      <c r="W151" s="176"/>
      <c r="X151" s="176"/>
      <c r="Y151" s="195"/>
      <c r="Z151" s="195"/>
      <c r="AA151" s="195"/>
      <c r="AB151" s="176"/>
      <c r="AC151" s="176"/>
      <c r="AD151" s="176"/>
    </row>
    <row r="152" spans="1:30" ht="45.75" customHeight="1" x14ac:dyDescent="0.25">
      <c r="A152" s="40"/>
      <c r="B152" s="182"/>
      <c r="C152" s="181"/>
      <c r="D152" s="181"/>
      <c r="E152" s="44" t="s">
        <v>37</v>
      </c>
      <c r="F152" s="12" t="s">
        <v>330</v>
      </c>
      <c r="G152" s="172"/>
      <c r="H152" s="162"/>
      <c r="I152" s="1" t="s">
        <v>376</v>
      </c>
      <c r="J152" s="46">
        <f>IF(I152="Si",1,IF(#REF!="No",0,"error"))</f>
        <v>1</v>
      </c>
      <c r="K152" s="8"/>
      <c r="L152" s="271"/>
      <c r="M152" s="162"/>
      <c r="N152" s="162"/>
      <c r="O152" s="40"/>
      <c r="P152" s="162"/>
      <c r="Q152" s="162"/>
      <c r="R152" s="162"/>
      <c r="S152" s="192"/>
      <c r="T152" s="196"/>
      <c r="U152" s="113"/>
      <c r="V152" s="203"/>
      <c r="W152" s="177"/>
      <c r="X152" s="177"/>
      <c r="Y152" s="196"/>
      <c r="Z152" s="196"/>
      <c r="AA152" s="196"/>
      <c r="AB152" s="177"/>
      <c r="AC152" s="177"/>
      <c r="AD152" s="177"/>
    </row>
    <row r="153" spans="1:30" ht="88.5" customHeight="1" x14ac:dyDescent="0.25">
      <c r="A153" s="40"/>
      <c r="B153" s="182"/>
      <c r="C153" s="180" t="s">
        <v>331</v>
      </c>
      <c r="D153" s="180" t="s">
        <v>332</v>
      </c>
      <c r="E153" s="44"/>
      <c r="F153" s="41" t="s">
        <v>333</v>
      </c>
      <c r="G153" s="172"/>
      <c r="H153" s="180" t="s">
        <v>334</v>
      </c>
      <c r="I153" s="24"/>
      <c r="J153" s="43"/>
      <c r="K153" s="56"/>
      <c r="L153" s="164" t="s">
        <v>577</v>
      </c>
      <c r="M153" s="160" t="s">
        <v>432</v>
      </c>
      <c r="N153" s="160" t="s">
        <v>432</v>
      </c>
      <c r="O153" s="40"/>
      <c r="P153" s="160"/>
      <c r="Q153" s="160" t="s">
        <v>389</v>
      </c>
      <c r="R153" s="160"/>
      <c r="S153" s="186" t="s">
        <v>357</v>
      </c>
      <c r="T153" s="186"/>
      <c r="U153" s="205" t="s">
        <v>578</v>
      </c>
      <c r="V153" s="160" t="s">
        <v>357</v>
      </c>
      <c r="W153" s="160"/>
      <c r="X153" s="205" t="s">
        <v>578</v>
      </c>
      <c r="Y153" s="186"/>
      <c r="Z153" s="186"/>
      <c r="AA153" s="186"/>
      <c r="AB153" s="160"/>
      <c r="AC153" s="160"/>
      <c r="AD153" s="160"/>
    </row>
    <row r="154" spans="1:30" ht="30" customHeight="1" x14ac:dyDescent="0.25">
      <c r="A154" s="40"/>
      <c r="B154" s="182"/>
      <c r="C154" s="182"/>
      <c r="D154" s="182"/>
      <c r="E154" s="44" t="s">
        <v>37</v>
      </c>
      <c r="F154" s="12" t="s">
        <v>322</v>
      </c>
      <c r="G154" s="172"/>
      <c r="H154" s="182"/>
      <c r="I154" s="23" t="s">
        <v>6</v>
      </c>
      <c r="J154" s="46">
        <f t="shared" ref="J154:J174" si="6">IF(I154="Si",1,IF(I154="No",0,"error"))</f>
        <v>1</v>
      </c>
      <c r="K154" s="68"/>
      <c r="L154" s="221"/>
      <c r="M154" s="161"/>
      <c r="N154" s="161"/>
      <c r="O154" s="40"/>
      <c r="P154" s="161"/>
      <c r="Q154" s="161"/>
      <c r="R154" s="161"/>
      <c r="S154" s="191"/>
      <c r="T154" s="195"/>
      <c r="U154" s="207"/>
      <c r="V154" s="204"/>
      <c r="W154" s="176"/>
      <c r="X154" s="207"/>
      <c r="Y154" s="195"/>
      <c r="Z154" s="195"/>
      <c r="AA154" s="195"/>
      <c r="AB154" s="176"/>
      <c r="AC154" s="176"/>
      <c r="AD154" s="176"/>
    </row>
    <row r="155" spans="1:30" ht="30" customHeight="1" x14ac:dyDescent="0.25">
      <c r="A155" s="40"/>
      <c r="B155" s="182"/>
      <c r="C155" s="182"/>
      <c r="D155" s="182"/>
      <c r="E155" s="44" t="s">
        <v>37</v>
      </c>
      <c r="F155" s="12" t="s">
        <v>314</v>
      </c>
      <c r="G155" s="172"/>
      <c r="H155" s="182"/>
      <c r="I155" s="1" t="s">
        <v>6</v>
      </c>
      <c r="J155" s="46">
        <f t="shared" si="6"/>
        <v>1</v>
      </c>
      <c r="K155" s="8"/>
      <c r="L155" s="221"/>
      <c r="M155" s="161"/>
      <c r="N155" s="161"/>
      <c r="O155" s="40"/>
      <c r="P155" s="161"/>
      <c r="Q155" s="161"/>
      <c r="R155" s="161"/>
      <c r="S155" s="191"/>
      <c r="T155" s="195"/>
      <c r="U155" s="207"/>
      <c r="V155" s="204"/>
      <c r="W155" s="176"/>
      <c r="X155" s="207"/>
      <c r="Y155" s="195"/>
      <c r="Z155" s="195"/>
      <c r="AA155" s="195"/>
      <c r="AB155" s="176"/>
      <c r="AC155" s="176"/>
      <c r="AD155" s="176"/>
    </row>
    <row r="156" spans="1:30" ht="30" x14ac:dyDescent="0.25">
      <c r="A156" s="40"/>
      <c r="B156" s="182"/>
      <c r="C156" s="182"/>
      <c r="D156" s="182"/>
      <c r="E156" s="44" t="s">
        <v>37</v>
      </c>
      <c r="F156" s="14" t="s">
        <v>315</v>
      </c>
      <c r="G156" s="172"/>
      <c r="H156" s="182"/>
      <c r="I156" s="1" t="s">
        <v>6</v>
      </c>
      <c r="J156" s="46">
        <f t="shared" si="6"/>
        <v>1</v>
      </c>
      <c r="K156" s="8"/>
      <c r="L156" s="221"/>
      <c r="M156" s="161"/>
      <c r="N156" s="161"/>
      <c r="O156" s="40"/>
      <c r="P156" s="161"/>
      <c r="Q156" s="161"/>
      <c r="R156" s="161"/>
      <c r="S156" s="191"/>
      <c r="T156" s="195"/>
      <c r="U156" s="207"/>
      <c r="V156" s="204"/>
      <c r="W156" s="176"/>
      <c r="X156" s="207"/>
      <c r="Y156" s="195"/>
      <c r="Z156" s="195"/>
      <c r="AA156" s="195"/>
      <c r="AB156" s="176"/>
      <c r="AC156" s="176"/>
      <c r="AD156" s="176"/>
    </row>
    <row r="157" spans="1:30" ht="30" x14ac:dyDescent="0.25">
      <c r="A157" s="40"/>
      <c r="B157" s="182"/>
      <c r="C157" s="182"/>
      <c r="D157" s="182"/>
      <c r="E157" s="44" t="s">
        <v>37</v>
      </c>
      <c r="F157" s="12" t="s">
        <v>316</v>
      </c>
      <c r="G157" s="172"/>
      <c r="H157" s="182"/>
      <c r="I157" s="1" t="s">
        <v>6</v>
      </c>
      <c r="J157" s="46">
        <f t="shared" si="6"/>
        <v>1</v>
      </c>
      <c r="K157" s="8"/>
      <c r="L157" s="221"/>
      <c r="M157" s="161"/>
      <c r="N157" s="161"/>
      <c r="O157" s="40"/>
      <c r="P157" s="161"/>
      <c r="Q157" s="161"/>
      <c r="R157" s="161"/>
      <c r="S157" s="191"/>
      <c r="T157" s="195"/>
      <c r="U157" s="207"/>
      <c r="V157" s="204"/>
      <c r="W157" s="176"/>
      <c r="X157" s="207"/>
      <c r="Y157" s="195"/>
      <c r="Z157" s="195"/>
      <c r="AA157" s="195"/>
      <c r="AB157" s="176"/>
      <c r="AC157" s="176"/>
      <c r="AD157" s="176"/>
    </row>
    <row r="158" spans="1:30" ht="30" customHeight="1" x14ac:dyDescent="0.25">
      <c r="A158" s="40"/>
      <c r="B158" s="182"/>
      <c r="C158" s="182"/>
      <c r="D158" s="182"/>
      <c r="E158" s="44" t="s">
        <v>37</v>
      </c>
      <c r="F158" s="12" t="s">
        <v>323</v>
      </c>
      <c r="G158" s="172"/>
      <c r="H158" s="182"/>
      <c r="I158" s="1" t="s">
        <v>6</v>
      </c>
      <c r="J158" s="46">
        <f t="shared" si="6"/>
        <v>1</v>
      </c>
      <c r="K158" s="8"/>
      <c r="L158" s="221"/>
      <c r="M158" s="161"/>
      <c r="N158" s="161"/>
      <c r="O158" s="40"/>
      <c r="P158" s="161"/>
      <c r="Q158" s="161"/>
      <c r="R158" s="161"/>
      <c r="S158" s="191"/>
      <c r="T158" s="195"/>
      <c r="U158" s="207"/>
      <c r="V158" s="204"/>
      <c r="W158" s="176"/>
      <c r="X158" s="207"/>
      <c r="Y158" s="195"/>
      <c r="Z158" s="195"/>
      <c r="AA158" s="195"/>
      <c r="AB158" s="176"/>
      <c r="AC158" s="176"/>
      <c r="AD158" s="176"/>
    </row>
    <row r="159" spans="1:30" ht="30" customHeight="1" x14ac:dyDescent="0.25">
      <c r="A159" s="40"/>
      <c r="B159" s="182"/>
      <c r="C159" s="182"/>
      <c r="D159" s="182"/>
      <c r="E159" s="44" t="s">
        <v>37</v>
      </c>
      <c r="F159" s="12" t="s">
        <v>335</v>
      </c>
      <c r="G159" s="172"/>
      <c r="H159" s="182"/>
      <c r="I159" s="1" t="s">
        <v>6</v>
      </c>
      <c r="J159" s="46">
        <f t="shared" si="6"/>
        <v>1</v>
      </c>
      <c r="K159" s="8"/>
      <c r="L159" s="221"/>
      <c r="M159" s="161"/>
      <c r="N159" s="161"/>
      <c r="O159" s="40"/>
      <c r="P159" s="161"/>
      <c r="Q159" s="161"/>
      <c r="R159" s="161"/>
      <c r="S159" s="191"/>
      <c r="T159" s="195"/>
      <c r="U159" s="207"/>
      <c r="V159" s="204"/>
      <c r="W159" s="176"/>
      <c r="X159" s="207"/>
      <c r="Y159" s="195"/>
      <c r="Z159" s="195"/>
      <c r="AA159" s="195"/>
      <c r="AB159" s="176"/>
      <c r="AC159" s="176"/>
      <c r="AD159" s="176"/>
    </row>
    <row r="160" spans="1:30" ht="30" customHeight="1" x14ac:dyDescent="0.25">
      <c r="A160" s="40"/>
      <c r="B160" s="182"/>
      <c r="C160" s="182"/>
      <c r="D160" s="182"/>
      <c r="E160" s="44" t="s">
        <v>37</v>
      </c>
      <c r="F160" s="12" t="s">
        <v>336</v>
      </c>
      <c r="G160" s="172"/>
      <c r="H160" s="182"/>
      <c r="I160" s="1" t="s">
        <v>6</v>
      </c>
      <c r="J160" s="46">
        <f t="shared" si="6"/>
        <v>1</v>
      </c>
      <c r="K160" s="8"/>
      <c r="L160" s="221"/>
      <c r="M160" s="161"/>
      <c r="N160" s="161"/>
      <c r="O160" s="40"/>
      <c r="P160" s="161"/>
      <c r="Q160" s="161"/>
      <c r="R160" s="161"/>
      <c r="S160" s="191"/>
      <c r="T160" s="195"/>
      <c r="U160" s="207"/>
      <c r="V160" s="204"/>
      <c r="W160" s="176"/>
      <c r="X160" s="207"/>
      <c r="Y160" s="195"/>
      <c r="Z160" s="195"/>
      <c r="AA160" s="195"/>
      <c r="AB160" s="176"/>
      <c r="AC160" s="176"/>
      <c r="AD160" s="176"/>
    </row>
    <row r="161" spans="1:30" ht="30" x14ac:dyDescent="0.25">
      <c r="A161" s="40"/>
      <c r="B161" s="182"/>
      <c r="C161" s="181"/>
      <c r="D161" s="181"/>
      <c r="E161" s="44" t="s">
        <v>37</v>
      </c>
      <c r="F161" s="12" t="s">
        <v>337</v>
      </c>
      <c r="G161" s="172"/>
      <c r="H161" s="181"/>
      <c r="I161" s="1" t="s">
        <v>6</v>
      </c>
      <c r="J161" s="46">
        <f t="shared" si="6"/>
        <v>1</v>
      </c>
      <c r="K161" s="8"/>
      <c r="L161" s="222"/>
      <c r="M161" s="162"/>
      <c r="N161" s="162"/>
      <c r="O161" s="40"/>
      <c r="P161" s="162"/>
      <c r="Q161" s="162"/>
      <c r="R161" s="162"/>
      <c r="S161" s="192"/>
      <c r="T161" s="196"/>
      <c r="U161" s="206"/>
      <c r="V161" s="203"/>
      <c r="W161" s="177"/>
      <c r="X161" s="206"/>
      <c r="Y161" s="196"/>
      <c r="Z161" s="196"/>
      <c r="AA161" s="196"/>
      <c r="AB161" s="177"/>
      <c r="AC161" s="177"/>
      <c r="AD161" s="177"/>
    </row>
    <row r="162" spans="1:30" ht="75" x14ac:dyDescent="0.25">
      <c r="A162" s="40"/>
      <c r="B162" s="182"/>
      <c r="C162" s="40" t="s">
        <v>338</v>
      </c>
      <c r="D162" s="40" t="s">
        <v>339</v>
      </c>
      <c r="E162" s="44" t="s">
        <v>37</v>
      </c>
      <c r="F162" s="30" t="s">
        <v>340</v>
      </c>
      <c r="G162" s="173"/>
      <c r="H162" s="40" t="s">
        <v>341</v>
      </c>
      <c r="I162" s="1" t="s">
        <v>377</v>
      </c>
      <c r="J162" s="46">
        <f t="shared" si="6"/>
        <v>1</v>
      </c>
      <c r="K162" s="8"/>
      <c r="L162" s="133" t="s">
        <v>486</v>
      </c>
      <c r="M162" s="160" t="s">
        <v>444</v>
      </c>
      <c r="N162" s="160" t="s">
        <v>444</v>
      </c>
      <c r="O162" s="40"/>
      <c r="P162" s="180"/>
      <c r="Q162" s="160" t="s">
        <v>423</v>
      </c>
      <c r="R162" s="38" t="s">
        <v>445</v>
      </c>
      <c r="S162" s="108" t="s">
        <v>357</v>
      </c>
      <c r="T162" s="109"/>
      <c r="U162" s="128"/>
      <c r="V162" s="145" t="s">
        <v>357</v>
      </c>
      <c r="W162" s="40"/>
      <c r="X162" s="133" t="s">
        <v>486</v>
      </c>
      <c r="Y162" s="99"/>
      <c r="Z162" s="109"/>
      <c r="AA162" s="99"/>
      <c r="AB162" s="38"/>
      <c r="AC162" s="40"/>
      <c r="AD162" s="38"/>
    </row>
    <row r="163" spans="1:30" ht="144.75" customHeight="1" x14ac:dyDescent="0.25">
      <c r="A163" s="40"/>
      <c r="B163" s="182"/>
      <c r="C163" s="40" t="s">
        <v>342</v>
      </c>
      <c r="D163" s="40" t="s">
        <v>343</v>
      </c>
      <c r="E163" s="44" t="s">
        <v>37</v>
      </c>
      <c r="F163" s="7" t="s">
        <v>344</v>
      </c>
      <c r="G163" s="7" t="s">
        <v>345</v>
      </c>
      <c r="H163" s="40" t="s">
        <v>346</v>
      </c>
      <c r="I163" s="1" t="s">
        <v>6</v>
      </c>
      <c r="J163" s="46">
        <f t="shared" si="6"/>
        <v>1</v>
      </c>
      <c r="K163" s="8"/>
      <c r="L163" s="133" t="s">
        <v>487</v>
      </c>
      <c r="M163" s="162"/>
      <c r="N163" s="162"/>
      <c r="O163" s="160"/>
      <c r="P163" s="181"/>
      <c r="Q163" s="162"/>
      <c r="R163" s="38" t="s">
        <v>446</v>
      </c>
      <c r="S163" s="108" t="s">
        <v>357</v>
      </c>
      <c r="T163" s="109"/>
      <c r="U163" s="128"/>
      <c r="V163" s="145" t="s">
        <v>357</v>
      </c>
      <c r="W163" s="40"/>
      <c r="X163" s="133" t="s">
        <v>487</v>
      </c>
      <c r="Y163" s="99"/>
      <c r="Z163" s="109"/>
      <c r="AA163" s="99"/>
      <c r="AB163" s="38"/>
      <c r="AC163" s="40"/>
      <c r="AD163" s="38"/>
    </row>
    <row r="164" spans="1:30" ht="45.75" customHeight="1" x14ac:dyDescent="0.25">
      <c r="A164" s="40"/>
      <c r="B164" s="182"/>
      <c r="C164" s="180" t="s">
        <v>347</v>
      </c>
      <c r="D164" s="180" t="s">
        <v>348</v>
      </c>
      <c r="E164" s="44" t="s">
        <v>37</v>
      </c>
      <c r="F164" s="7" t="s">
        <v>349</v>
      </c>
      <c r="G164" s="171" t="s">
        <v>350</v>
      </c>
      <c r="H164" s="180" t="s">
        <v>351</v>
      </c>
      <c r="I164" s="1" t="s">
        <v>6</v>
      </c>
      <c r="J164" s="46">
        <f t="shared" si="6"/>
        <v>1</v>
      </c>
      <c r="K164" s="8"/>
      <c r="L164" s="164" t="s">
        <v>555</v>
      </c>
      <c r="M164" s="160" t="s">
        <v>432</v>
      </c>
      <c r="N164" s="160" t="s">
        <v>432</v>
      </c>
      <c r="O164" s="162"/>
      <c r="P164" s="160"/>
      <c r="Q164" s="160" t="s">
        <v>389</v>
      </c>
      <c r="R164" s="160"/>
      <c r="S164" s="186" t="s">
        <v>357</v>
      </c>
      <c r="T164" s="186"/>
      <c r="U164" s="205" t="s">
        <v>571</v>
      </c>
      <c r="V164" s="160" t="s">
        <v>357</v>
      </c>
      <c r="W164" s="160"/>
      <c r="X164" s="205" t="s">
        <v>571</v>
      </c>
      <c r="Y164" s="186"/>
      <c r="Z164" s="186"/>
      <c r="AA164" s="186"/>
      <c r="AB164" s="160"/>
      <c r="AC164" s="160"/>
      <c r="AD164" s="160"/>
    </row>
    <row r="165" spans="1:30" ht="40.700000000000003" customHeight="1" x14ac:dyDescent="0.25">
      <c r="A165" s="40"/>
      <c r="B165" s="182"/>
      <c r="C165" s="181"/>
      <c r="D165" s="181"/>
      <c r="E165" s="44" t="s">
        <v>37</v>
      </c>
      <c r="F165" s="7" t="s">
        <v>352</v>
      </c>
      <c r="G165" s="173"/>
      <c r="H165" s="181"/>
      <c r="I165" s="1" t="s">
        <v>6</v>
      </c>
      <c r="J165" s="46">
        <f t="shared" si="6"/>
        <v>1</v>
      </c>
      <c r="K165" s="8"/>
      <c r="L165" s="222"/>
      <c r="M165" s="162"/>
      <c r="N165" s="162"/>
      <c r="O165" s="40"/>
      <c r="P165" s="162"/>
      <c r="Q165" s="162"/>
      <c r="R165" s="162"/>
      <c r="S165" s="192"/>
      <c r="T165" s="196"/>
      <c r="U165" s="206"/>
      <c r="V165" s="203"/>
      <c r="W165" s="177"/>
      <c r="X165" s="206"/>
      <c r="Y165" s="196"/>
      <c r="Z165" s="196"/>
      <c r="AA165" s="196"/>
      <c r="AB165" s="177"/>
      <c r="AC165" s="177"/>
      <c r="AD165" s="177"/>
    </row>
    <row r="166" spans="1:30" ht="62.25" customHeight="1" x14ac:dyDescent="0.25">
      <c r="A166" s="40"/>
      <c r="B166" s="182"/>
      <c r="C166" s="180" t="s">
        <v>353</v>
      </c>
      <c r="D166" s="180" t="s">
        <v>354</v>
      </c>
      <c r="E166" s="44" t="s">
        <v>37</v>
      </c>
      <c r="F166" s="7" t="s">
        <v>355</v>
      </c>
      <c r="G166" s="180" t="s">
        <v>359</v>
      </c>
      <c r="H166" s="180" t="s">
        <v>356</v>
      </c>
      <c r="I166" s="280" t="s">
        <v>6</v>
      </c>
      <c r="J166" s="284">
        <f t="shared" si="6"/>
        <v>1</v>
      </c>
      <c r="K166" s="285"/>
      <c r="L166" s="242" t="s">
        <v>407</v>
      </c>
      <c r="M166" s="160" t="s">
        <v>447</v>
      </c>
      <c r="N166" s="160" t="s">
        <v>442</v>
      </c>
      <c r="O166" s="40"/>
      <c r="P166" s="160"/>
      <c r="Q166" s="160" t="s">
        <v>448</v>
      </c>
      <c r="R166" s="160"/>
      <c r="S166" s="186" t="s">
        <v>357</v>
      </c>
      <c r="T166" s="186"/>
      <c r="U166" s="205"/>
      <c r="V166" s="160" t="s">
        <v>357</v>
      </c>
      <c r="W166" s="160"/>
      <c r="X166" s="242" t="s">
        <v>407</v>
      </c>
      <c r="Y166" s="186"/>
      <c r="Z166" s="186"/>
      <c r="AA166" s="186"/>
      <c r="AB166" s="160"/>
      <c r="AC166" s="160"/>
      <c r="AD166" s="160"/>
    </row>
    <row r="167" spans="1:30" ht="72.75" customHeight="1" x14ac:dyDescent="0.25">
      <c r="A167" s="40"/>
      <c r="B167" s="182"/>
      <c r="C167" s="181"/>
      <c r="D167" s="246"/>
      <c r="E167" s="44" t="s">
        <v>37</v>
      </c>
      <c r="F167" s="7" t="s">
        <v>358</v>
      </c>
      <c r="G167" s="181"/>
      <c r="H167" s="181"/>
      <c r="I167" s="281"/>
      <c r="J167" s="224"/>
      <c r="K167" s="286"/>
      <c r="L167" s="266"/>
      <c r="M167" s="162"/>
      <c r="N167" s="162"/>
      <c r="O167" s="40"/>
      <c r="P167" s="162"/>
      <c r="Q167" s="162"/>
      <c r="R167" s="162"/>
      <c r="S167" s="192"/>
      <c r="T167" s="196"/>
      <c r="U167" s="206"/>
      <c r="V167" s="203"/>
      <c r="W167" s="177"/>
      <c r="X167" s="266"/>
      <c r="Y167" s="196"/>
      <c r="Z167" s="196"/>
      <c r="AA167" s="196"/>
      <c r="AB167" s="177"/>
      <c r="AC167" s="177"/>
      <c r="AD167" s="177"/>
    </row>
    <row r="168" spans="1:30" ht="78.75" customHeight="1" x14ac:dyDescent="0.25">
      <c r="A168" s="40"/>
      <c r="B168" s="182"/>
      <c r="C168" s="40" t="s">
        <v>360</v>
      </c>
      <c r="D168" s="40" t="s">
        <v>361</v>
      </c>
      <c r="E168" s="44" t="s">
        <v>37</v>
      </c>
      <c r="F168" s="7" t="s">
        <v>362</v>
      </c>
      <c r="G168" s="41" t="s">
        <v>363</v>
      </c>
      <c r="H168" s="40" t="s">
        <v>364</v>
      </c>
      <c r="I168" s="1" t="s">
        <v>6</v>
      </c>
      <c r="J168" s="39">
        <f t="shared" si="6"/>
        <v>1</v>
      </c>
      <c r="K168" s="8"/>
      <c r="L168" s="133" t="s">
        <v>491</v>
      </c>
      <c r="M168" s="38" t="s">
        <v>457</v>
      </c>
      <c r="N168" s="38" t="s">
        <v>457</v>
      </c>
      <c r="O168" s="40"/>
      <c r="P168" s="40"/>
      <c r="Q168" s="38" t="s">
        <v>449</v>
      </c>
      <c r="R168" s="40"/>
      <c r="S168" s="108" t="s">
        <v>357</v>
      </c>
      <c r="T168" s="109"/>
      <c r="U168" s="130"/>
      <c r="V168" s="145" t="s">
        <v>357</v>
      </c>
      <c r="W168" s="40"/>
      <c r="X168" s="133" t="s">
        <v>491</v>
      </c>
      <c r="Y168" s="99"/>
      <c r="Z168" s="109"/>
      <c r="AA168" s="109"/>
      <c r="AB168" s="38"/>
      <c r="AC168" s="40"/>
      <c r="AD168" s="40"/>
    </row>
    <row r="169" spans="1:30" ht="63" customHeight="1" x14ac:dyDescent="0.25">
      <c r="A169" s="40"/>
      <c r="B169" s="182"/>
      <c r="C169" s="180" t="s">
        <v>365</v>
      </c>
      <c r="D169" s="180" t="s">
        <v>366</v>
      </c>
      <c r="E169" s="44" t="s">
        <v>37</v>
      </c>
      <c r="F169" s="7" t="s">
        <v>367</v>
      </c>
      <c r="G169" s="41" t="s">
        <v>368</v>
      </c>
      <c r="H169" s="180" t="s">
        <v>369</v>
      </c>
      <c r="I169" s="1" t="s">
        <v>376</v>
      </c>
      <c r="J169" s="46">
        <f t="shared" si="6"/>
        <v>1</v>
      </c>
      <c r="K169" s="8"/>
      <c r="L169" s="164" t="s">
        <v>550</v>
      </c>
      <c r="M169" s="160" t="s">
        <v>457</v>
      </c>
      <c r="N169" s="160" t="s">
        <v>457</v>
      </c>
      <c r="O169" s="40"/>
      <c r="P169" s="180"/>
      <c r="Q169" s="160" t="s">
        <v>389</v>
      </c>
      <c r="R169" s="180"/>
      <c r="S169" s="186" t="s">
        <v>357</v>
      </c>
      <c r="T169" s="197"/>
      <c r="U169" s="205" t="s">
        <v>570</v>
      </c>
      <c r="V169" s="160" t="s">
        <v>357</v>
      </c>
      <c r="W169" s="180"/>
      <c r="X169" s="160" t="s">
        <v>587</v>
      </c>
      <c r="Y169" s="186"/>
      <c r="Z169" s="197"/>
      <c r="AA169" s="186"/>
      <c r="AB169" s="160"/>
      <c r="AC169" s="180"/>
      <c r="AD169" s="160"/>
    </row>
    <row r="170" spans="1:30" ht="30.75" customHeight="1" x14ac:dyDescent="0.25">
      <c r="A170" s="40"/>
      <c r="B170" s="182"/>
      <c r="C170" s="182"/>
      <c r="D170" s="182"/>
      <c r="E170" s="44" t="s">
        <v>37</v>
      </c>
      <c r="F170" s="7" t="s">
        <v>370</v>
      </c>
      <c r="G170" s="171" t="s">
        <v>371</v>
      </c>
      <c r="H170" s="182"/>
      <c r="I170" s="24"/>
      <c r="J170" s="43"/>
      <c r="K170" s="56"/>
      <c r="L170" s="221"/>
      <c r="M170" s="161"/>
      <c r="N170" s="161"/>
      <c r="O170" s="40"/>
      <c r="P170" s="161"/>
      <c r="Q170" s="161"/>
      <c r="R170" s="161"/>
      <c r="S170" s="191"/>
      <c r="T170" s="195"/>
      <c r="U170" s="207"/>
      <c r="V170" s="204"/>
      <c r="W170" s="176"/>
      <c r="X170" s="176"/>
      <c r="Y170" s="195"/>
      <c r="Z170" s="195"/>
      <c r="AA170" s="195"/>
      <c r="AB170" s="176"/>
      <c r="AC170" s="176"/>
      <c r="AD170" s="176"/>
    </row>
    <row r="171" spans="1:30" ht="30.75" customHeight="1" x14ac:dyDescent="0.25">
      <c r="A171" s="40"/>
      <c r="B171" s="182"/>
      <c r="C171" s="182"/>
      <c r="D171" s="182"/>
      <c r="E171" s="44" t="s">
        <v>19</v>
      </c>
      <c r="F171" s="12" t="s">
        <v>372</v>
      </c>
      <c r="G171" s="172"/>
      <c r="H171" s="182"/>
      <c r="I171" s="23" t="s">
        <v>6</v>
      </c>
      <c r="J171" s="46">
        <f t="shared" si="6"/>
        <v>1</v>
      </c>
      <c r="K171" s="68"/>
      <c r="L171" s="221"/>
      <c r="M171" s="161"/>
      <c r="N171" s="161"/>
      <c r="O171" s="40"/>
      <c r="P171" s="161"/>
      <c r="Q171" s="161"/>
      <c r="R171" s="161"/>
      <c r="S171" s="191"/>
      <c r="T171" s="195"/>
      <c r="U171" s="207"/>
      <c r="V171" s="204"/>
      <c r="W171" s="176"/>
      <c r="X171" s="176"/>
      <c r="Y171" s="195"/>
      <c r="Z171" s="195"/>
      <c r="AA171" s="195"/>
      <c r="AB171" s="176"/>
      <c r="AC171" s="176"/>
      <c r="AD171" s="176"/>
    </row>
    <row r="172" spans="1:30" ht="30.75" customHeight="1" x14ac:dyDescent="0.25">
      <c r="A172" s="40"/>
      <c r="B172" s="182"/>
      <c r="C172" s="182"/>
      <c r="D172" s="182"/>
      <c r="E172" s="44" t="s">
        <v>24</v>
      </c>
      <c r="F172" s="12" t="s">
        <v>373</v>
      </c>
      <c r="G172" s="172"/>
      <c r="H172" s="182"/>
      <c r="I172" s="1" t="s">
        <v>6</v>
      </c>
      <c r="J172" s="46">
        <f t="shared" si="6"/>
        <v>1</v>
      </c>
      <c r="K172" s="8"/>
      <c r="L172" s="221"/>
      <c r="M172" s="161"/>
      <c r="N172" s="161"/>
      <c r="O172" s="40"/>
      <c r="P172" s="161"/>
      <c r="Q172" s="161"/>
      <c r="R172" s="161"/>
      <c r="S172" s="191"/>
      <c r="T172" s="195"/>
      <c r="U172" s="207"/>
      <c r="V172" s="204"/>
      <c r="W172" s="176"/>
      <c r="X172" s="176"/>
      <c r="Y172" s="195"/>
      <c r="Z172" s="195"/>
      <c r="AA172" s="195"/>
      <c r="AB172" s="176"/>
      <c r="AC172" s="176"/>
      <c r="AD172" s="176"/>
    </row>
    <row r="173" spans="1:30" ht="30.75" customHeight="1" x14ac:dyDescent="0.25">
      <c r="A173" s="40"/>
      <c r="B173" s="182"/>
      <c r="C173" s="182"/>
      <c r="D173" s="182"/>
      <c r="E173" s="44" t="s">
        <v>27</v>
      </c>
      <c r="F173" s="12" t="s">
        <v>374</v>
      </c>
      <c r="G173" s="172"/>
      <c r="H173" s="182"/>
      <c r="I173" s="1" t="s">
        <v>6</v>
      </c>
      <c r="J173" s="46">
        <f t="shared" si="6"/>
        <v>1</v>
      </c>
      <c r="K173" s="8"/>
      <c r="L173" s="221"/>
      <c r="M173" s="161"/>
      <c r="N173" s="161"/>
      <c r="O173" s="40"/>
      <c r="P173" s="161"/>
      <c r="Q173" s="161"/>
      <c r="R173" s="161"/>
      <c r="S173" s="191"/>
      <c r="T173" s="195"/>
      <c r="U173" s="207"/>
      <c r="V173" s="204"/>
      <c r="W173" s="176"/>
      <c r="X173" s="176"/>
      <c r="Y173" s="195"/>
      <c r="Z173" s="195"/>
      <c r="AA173" s="195"/>
      <c r="AB173" s="176"/>
      <c r="AC173" s="176"/>
      <c r="AD173" s="176"/>
    </row>
    <row r="174" spans="1:30" ht="30.75" customHeight="1" x14ac:dyDescent="0.25">
      <c r="A174" s="40"/>
      <c r="B174" s="181"/>
      <c r="C174" s="181"/>
      <c r="D174" s="181"/>
      <c r="E174" s="44" t="s">
        <v>29</v>
      </c>
      <c r="F174" s="12" t="s">
        <v>375</v>
      </c>
      <c r="G174" s="173"/>
      <c r="H174" s="181"/>
      <c r="I174" s="1" t="s">
        <v>377</v>
      </c>
      <c r="J174" s="46">
        <f t="shared" si="6"/>
        <v>1</v>
      </c>
      <c r="K174" s="8"/>
      <c r="L174" s="222"/>
      <c r="M174" s="162"/>
      <c r="N174" s="162"/>
      <c r="O174" s="40"/>
      <c r="P174" s="162"/>
      <c r="Q174" s="162"/>
      <c r="R174" s="162"/>
      <c r="S174" s="192"/>
      <c r="T174" s="196"/>
      <c r="U174" s="206"/>
      <c r="V174" s="203"/>
      <c r="W174" s="177"/>
      <c r="X174" s="177"/>
      <c r="Y174" s="196"/>
      <c r="Z174" s="196"/>
      <c r="AA174" s="196"/>
      <c r="AB174" s="177"/>
      <c r="AC174" s="177"/>
      <c r="AD174" s="177"/>
    </row>
    <row r="175" spans="1:30" ht="68.25" customHeight="1" x14ac:dyDescent="0.25">
      <c r="J175" s="13">
        <f>SUM(J7:J174)</f>
        <v>132</v>
      </c>
    </row>
    <row r="176" spans="1:30" ht="15.75" thickBot="1" x14ac:dyDescent="0.3"/>
    <row r="177" spans="2:12" x14ac:dyDescent="0.25">
      <c r="G177" s="2"/>
      <c r="H177" s="83" t="s">
        <v>408</v>
      </c>
      <c r="I177" s="20">
        <f>+J175</f>
        <v>132</v>
      </c>
      <c r="J177" s="81" t="s">
        <v>376</v>
      </c>
      <c r="L177" s="137"/>
    </row>
    <row r="178" spans="2:12" ht="15.75" thickBot="1" x14ac:dyDescent="0.3">
      <c r="G178" s="2"/>
      <c r="H178" s="84" t="s">
        <v>409</v>
      </c>
      <c r="I178" s="21">
        <v>3</v>
      </c>
      <c r="J178" s="82" t="s">
        <v>505</v>
      </c>
    </row>
    <row r="182" spans="2:12" x14ac:dyDescent="0.25">
      <c r="B182" s="11" t="s">
        <v>408</v>
      </c>
      <c r="C182" s="40">
        <f>+I177</f>
        <v>132</v>
      </c>
    </row>
    <row r="183" spans="2:12" x14ac:dyDescent="0.25">
      <c r="B183" s="11" t="s">
        <v>409</v>
      </c>
      <c r="C183" s="40">
        <f>+I178</f>
        <v>3</v>
      </c>
    </row>
    <row r="184" spans="2:12" x14ac:dyDescent="0.25">
      <c r="B184" s="8"/>
      <c r="C184" s="40">
        <f>+C182+C183</f>
        <v>135</v>
      </c>
    </row>
    <row r="249" spans="7:7" x14ac:dyDescent="0.25">
      <c r="G249" s="18">
        <f>3210000/30</f>
        <v>107000</v>
      </c>
    </row>
    <row r="250" spans="7:7" x14ac:dyDescent="0.25">
      <c r="G250" s="18">
        <f>+G249*21</f>
        <v>2247000</v>
      </c>
    </row>
    <row r="251" spans="7:7" x14ac:dyDescent="0.25">
      <c r="G251" s="18">
        <f>+G250*0.4</f>
        <v>898800</v>
      </c>
    </row>
    <row r="530" spans="7:7" ht="23.25" x14ac:dyDescent="0.35">
      <c r="G530" s="31">
        <f>3210*0.4</f>
        <v>1284</v>
      </c>
    </row>
  </sheetData>
  <autoFilter ref="I6:AD6"/>
  <mergeCells count="541">
    <mergeCell ref="B102:B118"/>
    <mergeCell ref="AD91:AD93"/>
    <mergeCell ref="M8:M12"/>
    <mergeCell ref="R8:R11"/>
    <mergeCell ref="M17:M20"/>
    <mergeCell ref="N17:N20"/>
    <mergeCell ref="R17:R20"/>
    <mergeCell ref="S17:S20"/>
    <mergeCell ref="T17:T20"/>
    <mergeCell ref="U17:U20"/>
    <mergeCell ref="V17:V20"/>
    <mergeCell ref="W17:W20"/>
    <mergeCell ref="X17:X20"/>
    <mergeCell ref="Y17:Y20"/>
    <mergeCell ref="AA17:AA20"/>
    <mergeCell ref="Z17:Z20"/>
    <mergeCell ref="AB17:AB20"/>
    <mergeCell ref="AC17:AC20"/>
    <mergeCell ref="AD17:AD20"/>
    <mergeCell ref="N8:N12"/>
    <mergeCell ref="W84:W86"/>
    <mergeCell ref="X84:X86"/>
    <mergeCell ref="Y84:Y86"/>
    <mergeCell ref="Z84:Z86"/>
    <mergeCell ref="AA84:AA86"/>
    <mergeCell ref="AB84:AB86"/>
    <mergeCell ref="AC84:AC86"/>
    <mergeCell ref="AD84:AD86"/>
    <mergeCell ref="AD88:AD90"/>
    <mergeCell ref="M84:M86"/>
    <mergeCell ref="N84:N86"/>
    <mergeCell ref="P84:P86"/>
    <mergeCell ref="Q84:Q86"/>
    <mergeCell ref="R84:R86"/>
    <mergeCell ref="S84:S86"/>
    <mergeCell ref="T84:T86"/>
    <mergeCell ref="U84:U86"/>
    <mergeCell ref="V84:V86"/>
    <mergeCell ref="S88:S94"/>
    <mergeCell ref="T88:T94"/>
    <mergeCell ref="U88:U94"/>
    <mergeCell ref="V88:V94"/>
    <mergeCell ref="W88:W94"/>
    <mergeCell ref="X88:X94"/>
    <mergeCell ref="Y88:Y94"/>
    <mergeCell ref="Z88:Z94"/>
    <mergeCell ref="AA88:AA94"/>
    <mergeCell ref="R88:R94"/>
    <mergeCell ref="N138:N152"/>
    <mergeCell ref="P138:P152"/>
    <mergeCell ref="Q138:Q152"/>
    <mergeCell ref="R138:R152"/>
    <mergeCell ref="P122:P123"/>
    <mergeCell ref="Q122:Q123"/>
    <mergeCell ref="R122:R123"/>
    <mergeCell ref="M122:M123"/>
    <mergeCell ref="P124:P128"/>
    <mergeCell ref="M124:M128"/>
    <mergeCell ref="N124:N128"/>
    <mergeCell ref="Q124:Q128"/>
    <mergeCell ref="R124:R128"/>
    <mergeCell ref="M138:M152"/>
    <mergeCell ref="R129:R137"/>
    <mergeCell ref="M129:M137"/>
    <mergeCell ref="N129:N137"/>
    <mergeCell ref="P129:P137"/>
    <mergeCell ref="Q129:Q137"/>
    <mergeCell ref="N122:N123"/>
    <mergeCell ref="M153:M161"/>
    <mergeCell ref="N153:N161"/>
    <mergeCell ref="P153:P161"/>
    <mergeCell ref="Q153:Q161"/>
    <mergeCell ref="R153:R161"/>
    <mergeCell ref="M162:M163"/>
    <mergeCell ref="N162:N163"/>
    <mergeCell ref="O163:O164"/>
    <mergeCell ref="P164:P165"/>
    <mergeCell ref="M169:M174"/>
    <mergeCell ref="N169:N174"/>
    <mergeCell ref="P169:P174"/>
    <mergeCell ref="Q169:Q174"/>
    <mergeCell ref="R169:R174"/>
    <mergeCell ref="P162:P163"/>
    <mergeCell ref="Q162:Q163"/>
    <mergeCell ref="M164:M165"/>
    <mergeCell ref="N164:N165"/>
    <mergeCell ref="M166:M167"/>
    <mergeCell ref="N166:N167"/>
    <mergeCell ref="P166:P167"/>
    <mergeCell ref="Q166:Q167"/>
    <mergeCell ref="R166:R167"/>
    <mergeCell ref="Q164:Q165"/>
    <mergeCell ref="R164:R165"/>
    <mergeCell ref="L153:L161"/>
    <mergeCell ref="L164:L165"/>
    <mergeCell ref="L166:L167"/>
    <mergeCell ref="L169:L174"/>
    <mergeCell ref="I53:I67"/>
    <mergeCell ref="K53:K67"/>
    <mergeCell ref="L53:L67"/>
    <mergeCell ref="J53:J67"/>
    <mergeCell ref="L68:L74"/>
    <mergeCell ref="L88:L94"/>
    <mergeCell ref="L97:L100"/>
    <mergeCell ref="L102:L103"/>
    <mergeCell ref="L114:L118"/>
    <mergeCell ref="L110:L112"/>
    <mergeCell ref="L124:L128"/>
    <mergeCell ref="I88:I94"/>
    <mergeCell ref="J88:J94"/>
    <mergeCell ref="K88:K94"/>
    <mergeCell ref="I166:I167"/>
    <mergeCell ref="L84:L86"/>
    <mergeCell ref="J166:J167"/>
    <mergeCell ref="K166:K167"/>
    <mergeCell ref="L141:L152"/>
    <mergeCell ref="L138:L139"/>
    <mergeCell ref="A124:A128"/>
    <mergeCell ref="B124:B128"/>
    <mergeCell ref="C124:C128"/>
    <mergeCell ref="D124:D128"/>
    <mergeCell ref="G124:G128"/>
    <mergeCell ref="H124:H128"/>
    <mergeCell ref="G166:G167"/>
    <mergeCell ref="B129:B174"/>
    <mergeCell ref="C129:C137"/>
    <mergeCell ref="D129:D137"/>
    <mergeCell ref="G129:G162"/>
    <mergeCell ref="H129:H137"/>
    <mergeCell ref="C138:C152"/>
    <mergeCell ref="D138:D152"/>
    <mergeCell ref="H138:H152"/>
    <mergeCell ref="C153:C161"/>
    <mergeCell ref="D153:D161"/>
    <mergeCell ref="H153:H161"/>
    <mergeCell ref="C164:C165"/>
    <mergeCell ref="D164:D165"/>
    <mergeCell ref="G164:G165"/>
    <mergeCell ref="H164:H165"/>
    <mergeCell ref="C166:C167"/>
    <mergeCell ref="C114:C118"/>
    <mergeCell ref="D114:D118"/>
    <mergeCell ref="G114:G118"/>
    <mergeCell ref="H114:H118"/>
    <mergeCell ref="D166:D167"/>
    <mergeCell ref="H166:H167"/>
    <mergeCell ref="C169:C174"/>
    <mergeCell ref="D169:D174"/>
    <mergeCell ref="H169:H174"/>
    <mergeCell ref="G170:G174"/>
    <mergeCell ref="A119:A123"/>
    <mergeCell ref="B119:B123"/>
    <mergeCell ref="C122:C123"/>
    <mergeCell ref="D122:D123"/>
    <mergeCell ref="H122:H123"/>
    <mergeCell ref="A80:A101"/>
    <mergeCell ref="B80:B101"/>
    <mergeCell ref="C80:C87"/>
    <mergeCell ref="G80:G87"/>
    <mergeCell ref="C88:C94"/>
    <mergeCell ref="D88:D94"/>
    <mergeCell ref="G88:G94"/>
    <mergeCell ref="H88:H94"/>
    <mergeCell ref="C97:C100"/>
    <mergeCell ref="H97:H100"/>
    <mergeCell ref="A102:A118"/>
    <mergeCell ref="C102:C106"/>
    <mergeCell ref="D102:D106"/>
    <mergeCell ref="H102:H106"/>
    <mergeCell ref="C108:C109"/>
    <mergeCell ref="G108:G109"/>
    <mergeCell ref="C110:C112"/>
    <mergeCell ref="D110:D112"/>
    <mergeCell ref="H110:H112"/>
    <mergeCell ref="A75:A79"/>
    <mergeCell ref="B75:B79"/>
    <mergeCell ref="H75:H79"/>
    <mergeCell ref="C76:C78"/>
    <mergeCell ref="D76:D78"/>
    <mergeCell ref="G76:G79"/>
    <mergeCell ref="E54:E58"/>
    <mergeCell ref="C68:C73"/>
    <mergeCell ref="E68:E71"/>
    <mergeCell ref="E64:E67"/>
    <mergeCell ref="H53:H67"/>
    <mergeCell ref="G53:G67"/>
    <mergeCell ref="A53:A74"/>
    <mergeCell ref="B53:B74"/>
    <mergeCell ref="C53:C67"/>
    <mergeCell ref="D53:D67"/>
    <mergeCell ref="D68:D71"/>
    <mergeCell ref="I5:J5"/>
    <mergeCell ref="A32:A52"/>
    <mergeCell ref="C35:C37"/>
    <mergeCell ref="D35:D37"/>
    <mergeCell ref="G35:G37"/>
    <mergeCell ref="H35:H37"/>
    <mergeCell ref="D38:D49"/>
    <mergeCell ref="A22:A31"/>
    <mergeCell ref="C22:C23"/>
    <mergeCell ref="D22:D23"/>
    <mergeCell ref="G22:G23"/>
    <mergeCell ref="H22:H23"/>
    <mergeCell ref="B32:B52"/>
    <mergeCell ref="B22:B31"/>
    <mergeCell ref="L14:L16"/>
    <mergeCell ref="B2:F2"/>
    <mergeCell ref="A3:F3"/>
    <mergeCell ref="A4:F4"/>
    <mergeCell ref="B8:B21"/>
    <mergeCell ref="O8:O11"/>
    <mergeCell ref="P8:P11"/>
    <mergeCell ref="G3:R3"/>
    <mergeCell ref="A5:B5"/>
    <mergeCell ref="C5:D5"/>
    <mergeCell ref="E5:F5"/>
    <mergeCell ref="H8:H12"/>
    <mergeCell ref="I4:K4"/>
    <mergeCell ref="A7:G7"/>
    <mergeCell ref="C13:C16"/>
    <mergeCell ref="D13:D16"/>
    <mergeCell ref="A8:A21"/>
    <mergeCell ref="C8:C12"/>
    <mergeCell ref="L8:L11"/>
    <mergeCell ref="L17:L20"/>
    <mergeCell ref="H13:H16"/>
    <mergeCell ref="G14:G15"/>
    <mergeCell ref="C17:C20"/>
    <mergeCell ref="D17:D20"/>
    <mergeCell ref="M4:R4"/>
    <mergeCell ref="M13:M16"/>
    <mergeCell ref="N13:N16"/>
    <mergeCell ref="Q13:Q16"/>
    <mergeCell ref="R13:R16"/>
    <mergeCell ref="P35:P37"/>
    <mergeCell ref="Q35:Q37"/>
    <mergeCell ref="R35:R37"/>
    <mergeCell ref="P13:P16"/>
    <mergeCell ref="P17:P20"/>
    <mergeCell ref="Q17:Q20"/>
    <mergeCell ref="U42:U49"/>
    <mergeCell ref="S53:S67"/>
    <mergeCell ref="S68:S74"/>
    <mergeCell ref="T53:T67"/>
    <mergeCell ref="T68:T74"/>
    <mergeCell ref="U53:U67"/>
    <mergeCell ref="U68:U74"/>
    <mergeCell ref="T42:T49"/>
    <mergeCell ref="H17:H20"/>
    <mergeCell ref="N38:N49"/>
    <mergeCell ref="M53:M67"/>
    <mergeCell ref="M68:M74"/>
    <mergeCell ref="L38:L49"/>
    <mergeCell ref="I35:I36"/>
    <mergeCell ref="J35:J36"/>
    <mergeCell ref="K35:K36"/>
    <mergeCell ref="N35:N37"/>
    <mergeCell ref="M35:M37"/>
    <mergeCell ref="N53:N67"/>
    <mergeCell ref="N68:N74"/>
    <mergeCell ref="P42:P49"/>
    <mergeCell ref="Q42:Q49"/>
    <mergeCell ref="R42:R49"/>
    <mergeCell ref="M75:M79"/>
    <mergeCell ref="N75:N79"/>
    <mergeCell ref="R95:R96"/>
    <mergeCell ref="M97:M100"/>
    <mergeCell ref="P97:P100"/>
    <mergeCell ref="P88:P94"/>
    <mergeCell ref="N97:N100"/>
    <mergeCell ref="Q97:Q100"/>
    <mergeCell ref="R97:R100"/>
    <mergeCell ref="P53:P67"/>
    <mergeCell ref="P68:P74"/>
    <mergeCell ref="Q53:Q67"/>
    <mergeCell ref="Q68:Q74"/>
    <mergeCell ref="R53:R67"/>
    <mergeCell ref="R68:R74"/>
    <mergeCell ref="M38:M49"/>
    <mergeCell ref="Q76:Q78"/>
    <mergeCell ref="R76:R78"/>
    <mergeCell ref="Q88:Q94"/>
    <mergeCell ref="T114:T118"/>
    <mergeCell ref="U114:U118"/>
    <mergeCell ref="S122:S123"/>
    <mergeCell ref="T122:T123"/>
    <mergeCell ref="U122:U123"/>
    <mergeCell ref="S95:S96"/>
    <mergeCell ref="T95:T96"/>
    <mergeCell ref="U95:U96"/>
    <mergeCell ref="S97:S100"/>
    <mergeCell ref="T97:T100"/>
    <mergeCell ref="U97:U100"/>
    <mergeCell ref="S102:S109"/>
    <mergeCell ref="T102:T109"/>
    <mergeCell ref="U102:U109"/>
    <mergeCell ref="G2:R2"/>
    <mergeCell ref="S169:S174"/>
    <mergeCell ref="T169:T174"/>
    <mergeCell ref="U169:U174"/>
    <mergeCell ref="S153:S161"/>
    <mergeCell ref="T153:T161"/>
    <mergeCell ref="U153:U161"/>
    <mergeCell ref="S164:S165"/>
    <mergeCell ref="T164:T165"/>
    <mergeCell ref="U164:U165"/>
    <mergeCell ref="S166:S167"/>
    <mergeCell ref="T166:T167"/>
    <mergeCell ref="U166:U167"/>
    <mergeCell ref="S124:S128"/>
    <mergeCell ref="T124:T128"/>
    <mergeCell ref="U124:U128"/>
    <mergeCell ref="S129:S137"/>
    <mergeCell ref="T129:T137"/>
    <mergeCell ref="S138:S152"/>
    <mergeCell ref="T138:T152"/>
    <mergeCell ref="S110:S112"/>
    <mergeCell ref="T110:T112"/>
    <mergeCell ref="U110:U112"/>
    <mergeCell ref="S114:S118"/>
    <mergeCell ref="V35:V37"/>
    <mergeCell ref="W35:W37"/>
    <mergeCell ref="X35:X37"/>
    <mergeCell ref="V42:V49"/>
    <mergeCell ref="W42:W49"/>
    <mergeCell ref="X42:X49"/>
    <mergeCell ref="S2:U3"/>
    <mergeCell ref="V2:X3"/>
    <mergeCell ref="V4:X4"/>
    <mergeCell ref="V8:V11"/>
    <mergeCell ref="W8:W11"/>
    <mergeCell ref="X8:X11"/>
    <mergeCell ref="V13:V16"/>
    <mergeCell ref="W13:W16"/>
    <mergeCell ref="X13:X16"/>
    <mergeCell ref="S4:U4"/>
    <mergeCell ref="S8:S11"/>
    <mergeCell ref="T8:T11"/>
    <mergeCell ref="S13:S16"/>
    <mergeCell ref="T13:T16"/>
    <mergeCell ref="U13:U16"/>
    <mergeCell ref="S35:S37"/>
    <mergeCell ref="T35:T37"/>
    <mergeCell ref="U35:U37"/>
    <mergeCell ref="V95:V96"/>
    <mergeCell ref="W95:W96"/>
    <mergeCell ref="X95:X96"/>
    <mergeCell ref="V97:V100"/>
    <mergeCell ref="W97:W100"/>
    <mergeCell ref="X97:X100"/>
    <mergeCell ref="V102:V109"/>
    <mergeCell ref="W102:W109"/>
    <mergeCell ref="X102:X109"/>
    <mergeCell ref="V110:V112"/>
    <mergeCell ref="W110:W112"/>
    <mergeCell ref="X110:X112"/>
    <mergeCell ref="V114:V118"/>
    <mergeCell ref="W114:W118"/>
    <mergeCell ref="X114:X118"/>
    <mergeCell ref="W138:W152"/>
    <mergeCell ref="X138:X152"/>
    <mergeCell ref="V153:V161"/>
    <mergeCell ref="W153:W161"/>
    <mergeCell ref="X153:X161"/>
    <mergeCell ref="V164:V165"/>
    <mergeCell ref="W164:W165"/>
    <mergeCell ref="X164:X165"/>
    <mergeCell ref="V122:V123"/>
    <mergeCell ref="W122:W123"/>
    <mergeCell ref="X122:X123"/>
    <mergeCell ref="V124:V128"/>
    <mergeCell ref="W124:W128"/>
    <mergeCell ref="X124:X128"/>
    <mergeCell ref="V129:V137"/>
    <mergeCell ref="W129:W137"/>
    <mergeCell ref="X129:X137"/>
    <mergeCell ref="V166:V167"/>
    <mergeCell ref="W166:W167"/>
    <mergeCell ref="X166:X167"/>
    <mergeCell ref="V169:V174"/>
    <mergeCell ref="W169:W174"/>
    <mergeCell ref="X169:X174"/>
    <mergeCell ref="Y2:AA3"/>
    <mergeCell ref="Y4:AA4"/>
    <mergeCell ref="Y8:Y11"/>
    <mergeCell ref="Z8:Z11"/>
    <mergeCell ref="AA8:AA11"/>
    <mergeCell ref="Y13:Y16"/>
    <mergeCell ref="Z13:Z16"/>
    <mergeCell ref="AA13:AA16"/>
    <mergeCell ref="Y35:Y37"/>
    <mergeCell ref="Z35:Z37"/>
    <mergeCell ref="AA35:AA37"/>
    <mergeCell ref="Y42:Y49"/>
    <mergeCell ref="Z42:Z49"/>
    <mergeCell ref="AA42:AA49"/>
    <mergeCell ref="V138:V152"/>
    <mergeCell ref="Y102:Y109"/>
    <mergeCell ref="Z102:Z109"/>
    <mergeCell ref="AA102:AA109"/>
    <mergeCell ref="AB95:AB96"/>
    <mergeCell ref="AC95:AC96"/>
    <mergeCell ref="AD95:AD96"/>
    <mergeCell ref="AB97:AB100"/>
    <mergeCell ref="AC97:AC100"/>
    <mergeCell ref="AD97:AD100"/>
    <mergeCell ref="AB102:AB109"/>
    <mergeCell ref="AC102:AC109"/>
    <mergeCell ref="Y153:Y161"/>
    <mergeCell ref="Z153:Z161"/>
    <mergeCell ref="AA153:AA161"/>
    <mergeCell ref="Y124:Y128"/>
    <mergeCell ref="Z124:Z128"/>
    <mergeCell ref="AA124:AA128"/>
    <mergeCell ref="Y129:Y137"/>
    <mergeCell ref="Z129:Z137"/>
    <mergeCell ref="AA129:AA137"/>
    <mergeCell ref="Y138:Y152"/>
    <mergeCell ref="Z138:Z152"/>
    <mergeCell ref="AA138:AA152"/>
    <mergeCell ref="Y122:Y123"/>
    <mergeCell ref="Z122:Z123"/>
    <mergeCell ref="AA122:AA123"/>
    <mergeCell ref="Y95:Y96"/>
    <mergeCell ref="AB2:AD3"/>
    <mergeCell ref="AB4:AD4"/>
    <mergeCell ref="AB8:AB11"/>
    <mergeCell ref="AC8:AC11"/>
    <mergeCell ref="AD8:AD11"/>
    <mergeCell ref="AB13:AB16"/>
    <mergeCell ref="AC13:AC16"/>
    <mergeCell ref="AD13:AD16"/>
    <mergeCell ref="AB88:AB94"/>
    <mergeCell ref="AC88:AC94"/>
    <mergeCell ref="AB35:AB37"/>
    <mergeCell ref="AC35:AC37"/>
    <mergeCell ref="AD35:AD37"/>
    <mergeCell ref="AB42:AB49"/>
    <mergeCell ref="AC42:AC49"/>
    <mergeCell ref="AD42:AD49"/>
    <mergeCell ref="AD53:AD67"/>
    <mergeCell ref="AD68:AD74"/>
    <mergeCell ref="Y169:Y174"/>
    <mergeCell ref="Z169:Z174"/>
    <mergeCell ref="AA169:AA174"/>
    <mergeCell ref="Y164:Y165"/>
    <mergeCell ref="Z164:Z165"/>
    <mergeCell ref="AA164:AA165"/>
    <mergeCell ref="Y166:Y167"/>
    <mergeCell ref="Z166:Z167"/>
    <mergeCell ref="AA166:AA167"/>
    <mergeCell ref="Z95:Z96"/>
    <mergeCell ref="AA95:AA96"/>
    <mergeCell ref="Y97:Y100"/>
    <mergeCell ref="Z97:Z100"/>
    <mergeCell ref="AA97:AA100"/>
    <mergeCell ref="Y110:Y112"/>
    <mergeCell ref="Z110:Z112"/>
    <mergeCell ref="AA110:AA112"/>
    <mergeCell ref="Y114:Y118"/>
    <mergeCell ref="Z114:Z118"/>
    <mergeCell ref="AA114:AA118"/>
    <mergeCell ref="AB110:AB112"/>
    <mergeCell ref="AC110:AC112"/>
    <mergeCell ref="AD110:AD112"/>
    <mergeCell ref="AB114:AB118"/>
    <mergeCell ref="AC114:AC118"/>
    <mergeCell ref="AD114:AD118"/>
    <mergeCell ref="AB122:AB123"/>
    <mergeCell ref="AC122:AC123"/>
    <mergeCell ref="AD122:AD123"/>
    <mergeCell ref="AB124:AB128"/>
    <mergeCell ref="AC124:AC128"/>
    <mergeCell ref="AD124:AD128"/>
    <mergeCell ref="AD166:AD167"/>
    <mergeCell ref="AB169:AB174"/>
    <mergeCell ref="AC169:AC174"/>
    <mergeCell ref="AD169:AD174"/>
    <mergeCell ref="AB129:AB137"/>
    <mergeCell ref="AC129:AC137"/>
    <mergeCell ref="AD129:AD137"/>
    <mergeCell ref="AB138:AB152"/>
    <mergeCell ref="AC138:AC152"/>
    <mergeCell ref="AD138:AD152"/>
    <mergeCell ref="AB153:AB161"/>
    <mergeCell ref="AC153:AC161"/>
    <mergeCell ref="AD153:AD161"/>
    <mergeCell ref="AB164:AB165"/>
    <mergeCell ref="AC164:AC165"/>
    <mergeCell ref="AD164:AD165"/>
    <mergeCell ref="AB166:AB167"/>
    <mergeCell ref="AC166:AC167"/>
    <mergeCell ref="AD102:AD109"/>
    <mergeCell ref="G38:G49"/>
    <mergeCell ref="H38:H49"/>
    <mergeCell ref="G68:G72"/>
    <mergeCell ref="G73:G74"/>
    <mergeCell ref="H68:H72"/>
    <mergeCell ref="H73:H74"/>
    <mergeCell ref="AB53:AB67"/>
    <mergeCell ref="AB68:AB74"/>
    <mergeCell ref="AC53:AC67"/>
    <mergeCell ref="AC68:AC74"/>
    <mergeCell ref="Y53:Y67"/>
    <mergeCell ref="Y68:Y74"/>
    <mergeCell ref="Z53:Z67"/>
    <mergeCell ref="Z68:Z74"/>
    <mergeCell ref="AA53:AA67"/>
    <mergeCell ref="AA68:AA74"/>
    <mergeCell ref="V53:V67"/>
    <mergeCell ref="V68:V74"/>
    <mergeCell ref="W53:W67"/>
    <mergeCell ref="W68:W74"/>
    <mergeCell ref="X53:X67"/>
    <mergeCell ref="X68:X74"/>
    <mergeCell ref="S42:S49"/>
    <mergeCell ref="L129:L130"/>
    <mergeCell ref="L132:L137"/>
    <mergeCell ref="O88:O94"/>
    <mergeCell ref="G97:G100"/>
    <mergeCell ref="M95:M96"/>
    <mergeCell ref="N95:N96"/>
    <mergeCell ref="P95:P96"/>
    <mergeCell ref="M88:M94"/>
    <mergeCell ref="N88:N94"/>
    <mergeCell ref="N114:N118"/>
    <mergeCell ref="M114:M118"/>
    <mergeCell ref="Q114:Q118"/>
    <mergeCell ref="R114:R118"/>
    <mergeCell ref="M110:M112"/>
    <mergeCell ref="N110:N112"/>
    <mergeCell ref="P110:P112"/>
    <mergeCell ref="Q110:Q112"/>
    <mergeCell ref="R110:R112"/>
    <mergeCell ref="P114:P118"/>
    <mergeCell ref="L76:L77"/>
    <mergeCell ref="M102:M109"/>
    <mergeCell ref="N102:N109"/>
    <mergeCell ref="P102:P109"/>
    <mergeCell ref="Q103:Q109"/>
    <mergeCell ref="R103:R109"/>
  </mergeCells>
  <hyperlinks>
    <hyperlink ref="L12" r:id="rId1"/>
    <hyperlink ref="L17" r:id="rId2"/>
    <hyperlink ref="L21" r:id="rId3"/>
    <hyperlink ref="L26" r:id="rId4"/>
    <hyperlink ref="L27" r:id="rId5"/>
    <hyperlink ref="L102" r:id="rId6"/>
    <hyperlink ref="L104" r:id="rId7"/>
    <hyperlink ref="L107" r:id="rId8"/>
    <hyperlink ref="L110" r:id="rId9"/>
    <hyperlink ref="L113" r:id="rId10"/>
    <hyperlink ref="L114" r:id="rId11"/>
    <hyperlink ref="L121" r:id="rId12"/>
    <hyperlink ref="L166" r:id="rId13"/>
    <hyperlink ref="L163" r:id="rId14"/>
    <hyperlink ref="L162" r:id="rId15"/>
    <hyperlink ref="L34" r:id="rId16"/>
    <hyperlink ref="L87" r:id="rId17"/>
    <hyperlink ref="L106" r:id="rId18"/>
    <hyperlink ref="L80" r:id="rId19"/>
    <hyperlink ref="L81" r:id="rId20"/>
    <hyperlink ref="L83" r:id="rId21"/>
    <hyperlink ref="L82" r:id="rId22"/>
    <hyperlink ref="L84" r:id="rId23"/>
    <hyperlink ref="L105" r:id="rId24"/>
    <hyperlink ref="L131" r:id="rId25"/>
    <hyperlink ref="L8" r:id="rId26"/>
    <hyperlink ref="L22" r:id="rId27"/>
    <hyperlink ref="L24" r:id="rId28"/>
    <hyperlink ref="L30" r:id="rId29"/>
    <hyperlink ref="L38" r:id="rId30"/>
    <hyperlink ref="L68" r:id="rId31"/>
    <hyperlink ref="L76" r:id="rId32"/>
    <hyperlink ref="L88" r:id="rId33"/>
    <hyperlink ref="L97" r:id="rId34"/>
    <hyperlink ref="L124" r:id="rId35" display="http://www.gobiernobogota.gov.co/transparencia/tramites-servicios"/>
    <hyperlink ref="L129" r:id="rId36"/>
    <hyperlink ref="L132" r:id="rId37"/>
    <hyperlink ref="L138" r:id="rId38"/>
    <hyperlink ref="L141" r:id="rId39"/>
    <hyperlink ref="L153" r:id="rId40"/>
    <hyperlink ref="L169" r:id="rId41"/>
    <hyperlink ref="L14" r:id="rId42"/>
    <hyperlink ref="L120" r:id="rId43"/>
    <hyperlink ref="L123" r:id="rId44"/>
    <hyperlink ref="L164" r:id="rId45"/>
    <hyperlink ref="L51" r:id="rId46"/>
    <hyperlink ref="L101" r:id="rId47"/>
    <hyperlink ref="L108" r:id="rId48"/>
    <hyperlink ref="L109" r:id="rId49"/>
    <hyperlink ref="L78" r:id="rId50"/>
    <hyperlink ref="L79" r:id="rId51"/>
    <hyperlink ref="L75" r:id="rId52"/>
    <hyperlink ref="X17" r:id="rId53"/>
    <hyperlink ref="X21" r:id="rId54"/>
    <hyperlink ref="X26" r:id="rId55"/>
    <hyperlink ref="X27" r:id="rId56"/>
    <hyperlink ref="X30" r:id="rId57"/>
    <hyperlink ref="X80" r:id="rId58"/>
    <hyperlink ref="X81" r:id="rId59"/>
    <hyperlink ref="X82" r:id="rId60"/>
    <hyperlink ref="X83" r:id="rId61"/>
    <hyperlink ref="X84" r:id="rId62"/>
    <hyperlink ref="X87" r:id="rId63"/>
    <hyperlink ref="X110" r:id="rId64"/>
    <hyperlink ref="X114" r:id="rId65"/>
    <hyperlink ref="X121" r:id="rId66"/>
    <hyperlink ref="X162" r:id="rId67"/>
    <hyperlink ref="X163" r:id="rId68"/>
    <hyperlink ref="X166" r:id="rId69"/>
  </hyperlinks>
  <pageMargins left="0" right="0" top="0.74803149606299213" bottom="0.74803149606299213" header="0.51181102362204722" footer="0.51181102362204722"/>
  <pageSetup scale="10" firstPageNumber="0" fitToHeight="3" orientation="landscape" horizontalDpi="4294967293" r:id="rId70"/>
  <drawing r:id="rId71"/>
  <legacyDrawing r:id="rId72"/>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20</vt:i4>
      </vt:variant>
    </vt:vector>
  </HeadingPairs>
  <TitlesOfParts>
    <vt:vector size="21" baseType="lpstr">
      <vt:lpstr>NIVEL CENTRAL</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Christian Bernal Bautista</cp:lastModifiedBy>
  <cp:revision>9</cp:revision>
  <cp:lastPrinted>2017-07-18T20:27:53Z</cp:lastPrinted>
  <dcterms:created xsi:type="dcterms:W3CDTF">2014-09-04T19:32:28Z</dcterms:created>
  <dcterms:modified xsi:type="dcterms:W3CDTF">2018-07-09T20:46:04Z</dcterms:modified>
  <dc:language>es-CO</dc:language>
</cp:coreProperties>
</file>