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gobiernobogota-my.sharepoint.com/personal/mariac_forerov_gobiernobogota_gov_co/Documents/SUBSECRETARÍA GOBERNABILIDAD Y GARANTIA DE DD/Plan Participación MIPG -seguimiento/0 - PIPC 2026/1T/"/>
    </mc:Choice>
  </mc:AlternateContent>
  <xr:revisionPtr revIDLastSave="32" documentId="11_27C3CCC7AE7413CFC0DF25B5FC878A1268F36D95" xr6:coauthVersionLast="47" xr6:coauthVersionMax="47" xr10:uidLastSave="{1DCA9B6B-C435-44B0-ABC0-1BB91C8A7CE6}"/>
  <bookViews>
    <workbookView xWindow="-120" yWindow="-120" windowWidth="29040" windowHeight="15720" firstSheet="1" activeTab="1" xr2:uid="{00000000-000D-0000-FFFF-FFFF00000000}"/>
  </bookViews>
  <sheets>
    <sheet name="INSTRUCCIONES" sheetId="1" state="hidden" r:id="rId1"/>
    <sheet name="ESTRATEGIA DE PCSDG" sheetId="2" r:id="rId2"/>
    <sheet name="SEGUIMIENTO ESTRATEGIA PCSDG" sheetId="3" state="hidden" r:id="rId3"/>
    <sheet name="CONTROL DE CAMBIOS" sheetId="4" state="hidden" r:id="rId4"/>
    <sheet name="FILTROS" sheetId="5" state="hidden" r:id="rId5"/>
  </sheets>
  <definedNames>
    <definedName name="_xlnm._FilterDatabase" localSheetId="1" hidden="1">'ESTRATEGIA DE PCSDG'!$A$4:$XEZ$45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9" i="2" l="1"/>
  <c r="Y30" i="2"/>
  <c r="Y31" i="2"/>
  <c r="Y32" i="2"/>
  <c r="Y36" i="2"/>
  <c r="Y37" i="2"/>
  <c r="Y38" i="2"/>
  <c r="Y39" i="2"/>
  <c r="Y40" i="2"/>
  <c r="Y41" i="2"/>
  <c r="Y42" i="2"/>
  <c r="Y43" i="2"/>
  <c r="Y44" i="2"/>
  <c r="Y6" i="2" l="1"/>
  <c r="Y7" i="2"/>
  <c r="Y8" i="2"/>
  <c r="Y9" i="2"/>
  <c r="Y10" i="2"/>
  <c r="Y11" i="2"/>
  <c r="Y12" i="2"/>
  <c r="Y13" i="2"/>
  <c r="Y14" i="2"/>
  <c r="Y15" i="2"/>
  <c r="Y16" i="2"/>
  <c r="Y17" i="2"/>
  <c r="Y18" i="2"/>
  <c r="Y19" i="2"/>
  <c r="Y20" i="2"/>
  <c r="Y21" i="2"/>
  <c r="Y22" i="2"/>
  <c r="Y23" i="2"/>
  <c r="Y24" i="2"/>
  <c r="Y25" i="2"/>
  <c r="Y26" i="2"/>
  <c r="Y27" i="2"/>
  <c r="Y28" i="2"/>
  <c r="Y33" i="2"/>
  <c r="Y34" i="2"/>
  <c r="Y35" i="2"/>
  <c r="Y45" i="2"/>
  <c r="Y5" i="2"/>
  <c r="AO20" i="3" l="1"/>
  <c r="AP12" i="3"/>
  <c r="AP7" i="3"/>
  <c r="AP20" i="3" l="1"/>
  <c r="Y46" i="2"/>
</calcChain>
</file>

<file path=xl/sharedStrings.xml><?xml version="1.0" encoding="utf-8"?>
<sst xmlns="http://schemas.openxmlformats.org/spreadsheetml/2006/main" count="665" uniqueCount="426">
  <si>
    <t>INSTRUCCIONES FORMATO DE ESTRATEGIA DE  PARTICIPACIÓN CIUDADANA</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</si>
  <si>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</si>
  <si>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</si>
  <si>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lineamiento de Función Pública. </t>
  </si>
  <si>
    <t>Momento</t>
  </si>
  <si>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</si>
  <si>
    <t>Acción de gestión institucional</t>
  </si>
  <si>
    <t>Se refiere a la acción de la gestión institucional que la entidad contempla priorizar como una posible acción a realizarse involucrando la participación de los grupos de valor.</t>
  </si>
  <si>
    <t>Instrumento de planeación asociado a la acción de gestión institucional</t>
  </si>
  <si>
    <t xml:space="preserve">Da cuenta del instrumento de planeación institucional en el que se contempló, en un primer momento, la acción de la gestión institucional que se busca priorizar para realizarse involucrando la participación de grupos de valor. </t>
  </si>
  <si>
    <t>Grupo(s) de valor invitado(s)</t>
  </si>
  <si>
    <t xml:space="preserve">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</si>
  <si>
    <t>¿Entre los grupos de valor se incluye una instancia de participación formalmente constituida?</t>
  </si>
  <si>
    <t xml:space="preserve">En el marco de la invitación a grupos de valor a espacios y ejercicios de participación, se pueden involucrar instancias de participación cuyo origen, funcionamiento y alcance está determinado por una normatividad especifica. </t>
  </si>
  <si>
    <t>Fase del ciclo de la gestión</t>
  </si>
  <si>
    <t>Marque con una "x" el campo de la fase del ciclo de la gestión que corresponda a la acción participativa: 
* Diagnóstico consiste en identificar problemáticas, necesidades y expectativas mediante el análisis participativo. 
* Formulación corresponde al diseño de objetivos, acciones y metas a partir de los insumos del diagnóstico. 
* Ejecución implica la implementación operativa de las acciones planificadas, garantizando la participación efectiva.
* Seguimiento y Evaluación se orienta al control, verificación y monitoreo del avance en relación con lo programado,  analiza los resultados, impactos y aprendizajes del proceso para su retroalimentación. Finalmente, Acción previa se refiere a actividades internas orientadas al fortalecimiento de capacidades institucionales necesarias para la puesta en marcha de ejercicios futuros de participación.</t>
  </si>
  <si>
    <t xml:space="preserve"> </t>
  </si>
  <si>
    <t>Nivel de  participación</t>
  </si>
  <si>
    <t>Describe el nivel o alcance que tendrá la participación de los grupos de valor en la acción priorizada. La acción puede, por ejemplo, dar cuenta de un ejercicio de entrega de información al ciudadano, de consulta, de colaboración  o de incidencia en la toma de decisiones. Entre mayor el alcance e incidencia del ejercicio es mayor el involucramiento del grupo de valor, la corresponsabilidad y la construcción de confianza. 
0. Gestión: Acciones institucionales que, si bien, no involucran directamente a la ciudadanía, están orientadas a facilitar la participación ciudadana o a crear condiciones para la misma.
1. Información: Corresponde al suministro activo y oportuno de información pública relevante sobre programas, proyectos o decisiones. Se fundamenta en el derecho de acceso a la información (Ley 1712 de 2014) y busca garantizar transparencia.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2. Consulta: Implica solicitar opiniones, sugerencias o prioridades a la ciudadanía sobre temas específicos (planes, programas, trámites, políticas) en cualquier momento de la gestión pública (formulación, ejecución, evaluación). La institución escucha, recoge retroalimentación y comunica cómo se usó esa información, pero la decisión final sigue siendo institucional.
3. Colaboración en la ejecución: Representa una participación activa en la puesta en marcha de acciones o proyectos. La ciudadanía logra tener incidencia a partir de su participación en la puesta en marcha de acciones de las entidades públicas, ya bien sea en ejercicios de colaboración para el diseño y cocreación de propuestas a partir de ideas ciudadanas, también para aportar en la solución de problemas o situaciones propias del quehacer institucional o, con mayor incidencia, para ser actores en la puesta en marcha o ejecución de planes, programas o proyectos. Hay trabajo conjunto, pero la dirección sigue en manos de la entidad.
4. Formulación participativa: Se da cuando la ciudadanía participa en la planeación, formulación o diseño de políticas, programas o proyectos, aportando propuestas o co-diseñando soluciones. Existe incidencia real en la toma de decisiones, aunque la autoridad final recae en la administración.
5. Empoderamiento / Control ciudadano : Se refiere al ejercicio de vigilancia y evaluación de la gestión pública por parte de la ciudadanía. En este nivel, los ciudadanos ejercen poder de control social, pueden exigir rendición de cuentas y, en algunos casos, influir directamente en decisiones de políticas (empoderamiento ciudadano).</t>
  </si>
  <si>
    <t>Acción participativa</t>
  </si>
  <si>
    <t xml:space="preserve">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</si>
  <si>
    <t>Metodologías participativa</t>
  </si>
  <si>
    <t>Es el conjunto de técnicas, métodos y procedimientos que se utilizaran durante el desarrollo de ejercicio participativo para la obtención de resultados.</t>
  </si>
  <si>
    <t>Resultado esperado</t>
  </si>
  <si>
    <t xml:space="preserve">Es el resultado final que se espera obtener a partir del ejercicio participativo. Este resultado esta asociado a la fase del ciclo en el que se desarrolla la acción y, por ende, debe garantizarse un producto puntual, medible y cuantificable asociado. </t>
  </si>
  <si>
    <t>Fecha de realización de acción participativa</t>
  </si>
  <si>
    <t>Relaciona el día, mes y año en el que se realizará la acción o ejercicio participativo.</t>
  </si>
  <si>
    <t>Dependencia responsable</t>
  </si>
  <si>
    <t>Detalla el area, grupo, dependencia, dirección, subdirección, etc, responsable de desarrollar la acción participativa.</t>
  </si>
  <si>
    <t>Observaciones de cara a los invitados</t>
  </si>
  <si>
    <t xml:space="preserve">Describe detalles de interes para los grupos de valor invitados al espacio, tales como: enlaces de interes de acceso a información, videos, etc. </t>
  </si>
  <si>
    <t xml:space="preserve">Código
Versión: 01 del 25 de noviembre de 2025 </t>
  </si>
  <si>
    <t>Formato Estrategia de Participación ciudadana Secretaria Distrital de Gobierno 2026</t>
  </si>
  <si>
    <t>Logo</t>
  </si>
  <si>
    <t>Objetivo General estrategia 2026:</t>
  </si>
  <si>
    <t>Implementar acciones participativas que garanticen el ejercicio efectivo del derecho a la participación ciudadana, de conformidad con los lineamientos de la Política de Participación Ciudadana en la Gestión Pública y el Modelo Integrado de Planeación y Gestión (MIPG).</t>
  </si>
  <si>
    <t xml:space="preserve">ID </t>
  </si>
  <si>
    <t xml:space="preserve">Acción Participativa </t>
  </si>
  <si>
    <t xml:space="preserve">Instrumento de planeación asociado a la acción de gestión institucional
</t>
  </si>
  <si>
    <t>¿Entre los grupos de valor se incluye una instancia de participación formalmente constituida? ¿Cuál (es)?</t>
  </si>
  <si>
    <t xml:space="preserve">Fases del ciclo de la gestión </t>
  </si>
  <si>
    <t xml:space="preserve">Nivel de participación </t>
  </si>
  <si>
    <t>Metodología participativa que se utilizará</t>
  </si>
  <si>
    <t>Meta</t>
  </si>
  <si>
    <t>Producto</t>
  </si>
  <si>
    <t xml:space="preserve">Fecha de inicio realización de acción </t>
  </si>
  <si>
    <t xml:space="preserve">Fecha final de realización de acción </t>
  </si>
  <si>
    <t>Correo de contacto para recibir más información</t>
  </si>
  <si>
    <t xml:space="preserve">Observaciones </t>
  </si>
  <si>
    <t>Herramientas-Guías-Lineamientos que puede Usar</t>
  </si>
  <si>
    <t>SEGUIMIENTO I TRIMESTRE</t>
  </si>
  <si>
    <t>Diagnóstico participativo</t>
  </si>
  <si>
    <t>Formulación participativa</t>
  </si>
  <si>
    <t>Ejecución participativa</t>
  </si>
  <si>
    <t>Seguimiento y evaluación participativa</t>
  </si>
  <si>
    <t>FECHA DE CUMPLIMIENTO DE LA ACCIÓN</t>
  </si>
  <si>
    <t>Descripción cualitativa del avance y logros del trimestre</t>
  </si>
  <si>
    <t>Avance cuantitativo
(escriba en la misma unidad de medida planteada por el indicador)</t>
  </si>
  <si>
    <t>Relacione las evidencias (Documentos anexados)</t>
  </si>
  <si>
    <t>Avance %</t>
  </si>
  <si>
    <t>Observaciones</t>
  </si>
  <si>
    <t xml:space="preserve">Acciones Internas Previas </t>
  </si>
  <si>
    <t>Conformar y capacitar un equipo de trabajo que lidere el proceso de planeación  e implementación de la estrategia de participación ciudadana.</t>
  </si>
  <si>
    <t xml:space="preserve">Las siguientes categorías no se diligencian en el momento Interno , dado a que son actividades que se   deben llevar a cabo un análisis interno sobre las
experiencias, mecanismos y espacios de participación que se han utilizado para promover la participación de los ciudadanos en la gestión. </t>
  </si>
  <si>
    <t>2</t>
  </si>
  <si>
    <t xml:space="preserve">Acta de conformación del equipo  y actas de las capacitaciones realizadas al grupo líder </t>
  </si>
  <si>
    <t>Subsecretaría para la Gobernabilidad y la Garantía de Derechos</t>
  </si>
  <si>
    <t>linav.lozada@gobiernobogota.gov.co
diego.salamanca@gobiernobogota.gov.co
mariac.forerov@gobiernobogota.gov.co</t>
  </si>
  <si>
    <t>Realizar el diagnóstico del estado actual de la participación ciudadana y rendición de cuentas en la entidad en conjunto con las personas designadas por las dependencias.</t>
  </si>
  <si>
    <t>Formatos autodiagnósticos de Función Pública</t>
  </si>
  <si>
    <t>Oficina Asesora de Planeación
Subsecretaría para la Gobernabilidad y la Garantía de Derechos</t>
  </si>
  <si>
    <t>linav.lozada@gobiernobogota.gov.co
diego.salamanca@gobiernobogota.gov.co
mariac.forerov@gobiernobogota.gov.co
diego.guerra@gobiernobogota.gov.co
valentina.durango@gobiernobogota.gov.co
lisseth.melo@gobiernobogota.gov.co</t>
  </si>
  <si>
    <t>30/03/2026</t>
  </si>
  <si>
    <t>Durante el primer trimestre de 2026 se diligenció el formato de Rendición de Cuentas 2026</t>
  </si>
  <si>
    <t>Formato diligenciado de Rendición de Cuentas 2026</t>
  </si>
  <si>
    <t xml:space="preserve">Realizar un taller  sobre el mapa de actores y temas de interés para las actividades de participación y rendición de cuentas.  </t>
  </si>
  <si>
    <t>3</t>
  </si>
  <si>
    <t xml:space="preserve">1. Planilla de asistencia
1. Matriz actores
1. Informe de temas de interés </t>
  </si>
  <si>
    <t>El primer taller se programó para el segundo trimestre de 2026</t>
  </si>
  <si>
    <t xml:space="preserve">
Desarrollar mesas técnicas con las dependencias de la Secretaría Distrital de Gobierno (SDG), orientadas a identificar y sistematizar los temas en los que históricamente se ha promovido la participación de la ciudadanía en los procesos de toma de decisiones, como insumo para la formulación del Plan Institucional de Participación Ciudadana (PIPC) 2027.</t>
  </si>
  <si>
    <t>6</t>
  </si>
  <si>
    <t>Actas y planillas de asistencia, construcción documento  de la  estrategia de Participación Ciudadana para 2027</t>
  </si>
  <si>
    <t>La actividad no se tenía contemplada para este trimestre</t>
  </si>
  <si>
    <t xml:space="preserve">Realizar publicación de la estrategia del PIPC 2026 en página web de la entidad. </t>
  </si>
  <si>
    <t>1</t>
  </si>
  <si>
    <t>Documento oficial de la Estrategia PIPC 2026 publicado y disponible para consulta pública en el portal web institucional</t>
  </si>
  <si>
    <t>El Plan Institucional de Participación Ciudadana se encuentra publicado en la página web de la Secretaría Distrital de Gobierno, sección Planes de Acción</t>
  </si>
  <si>
    <t>Link con publicación
https://www.gobiernobogota.gov.co/transparencia/planeacion-presupuesto-informes/plan-institucional-participacion-ciudadana-2026</t>
  </si>
  <si>
    <t>Liderar la construcción y consolidación de un catálogo de la oferta institucional, que permita a la ciudadanía acceder de manera clara, oportuna y comprensible a la información sobre los servicios, trámites y programas ofertados por la entidad.</t>
  </si>
  <si>
    <t>Catalogo de oferta institucional</t>
  </si>
  <si>
    <t xml:space="preserve">Oficina Asesora de Comunicaciones- 
Oficina Asesora de Planeación - Subsecretaría para la Gobernabilidad y la Garantía de Derechos </t>
  </si>
  <si>
    <t>En el primer trimestre de 2026 se consolidó un (1) catálogo de la oferta institucional de la Secretaría Distrital de Gobierno</t>
  </si>
  <si>
    <t>Actualizar el botón “Participa” de la página web, en cumplimiento de lo establecido en la Resolución 1519 de 2020 del MINTIC y los lineamientos de Función Pública, garantizando que la información se encuentre organizada y completa para la consulta oportuna por parte de la ciudadanía en general, incluyendo los contenidos dispuestos en el enlace de Transparencia y Acceso a la Información Pública del sitio web de la Secretaría Distrital de Gobierno. Para tal fin, se desarrollarán mesas de trabajo interáreas que permitan la revisión, validación y mejora continua de los contenidos publicados</t>
  </si>
  <si>
    <t>Actualización de la página web- sección participación ciudadana. Informe</t>
  </si>
  <si>
    <t xml:space="preserve">Oficina Asesora de Comunicaciones- 
Oficina Asesora de Planeación 
 Subsecretaría para la Gobernabilidad y la Garantía de Derechos </t>
  </si>
  <si>
    <t>linav.lozada@gobiernobogota.gov.co
diego.guerra@gobiernobogota.gov.co
paola.perez@gobiernobogota.gov.co
laura.giraldo@gobiernobogota.gov.co</t>
  </si>
  <si>
    <t>La primera mesa de trabajo para la modificación del menú Participa se tiene programada para el segundo trimestre de 2026</t>
  </si>
  <si>
    <t>Desarrollar la caracterización de usuarios de valor y grupos de interés de la Dirección de Convivencia y Diálogo Social, bajo las orientaciones y mesas técnicas convocadas por  la Subsecretaría para la Gobernabilidad y Garantía de Derechos y Servicio de Atención a la Ciudadanía con el fin de aportar a la caracterización de la entidad.</t>
  </si>
  <si>
    <t>Documento de caracterización de grupos de valor y usuarios de interés de la DCDS</t>
  </si>
  <si>
    <t>Dirección de Convivencia y Diálogo Social</t>
  </si>
  <si>
    <t>heinz.torres@gobiernobogota.gov.co</t>
  </si>
  <si>
    <t>11/02/2026
03/03/2026
03/03/2026
04/03/2026
19/03/2026</t>
  </si>
  <si>
    <t>N/A</t>
  </si>
  <si>
    <t>Actas de reunión y gestión para la caracterización de usuarios de valor de la DCDS</t>
  </si>
  <si>
    <t>Desarrollar la caracterización de usuarios de valor y grupos de interés de la Dirección de Derechos Humanos, bajo las orientaciones y mesas técnicas convocadas por  la Subsecretaría para la Gobernabilidad y Garantía de Derechos y Servicio de Atención a la Ciudadanía con el fin de aportar a la caracterización de la entidad.</t>
  </si>
  <si>
    <t>Documento de caracterización de grupos de valor y usuarios de interés de la DHH</t>
  </si>
  <si>
    <t>Dirección de Derechos Humanos</t>
  </si>
  <si>
    <t>luz.guzman@gobiernobogota.gov.co</t>
  </si>
  <si>
    <t>11/02/2026</t>
  </si>
  <si>
    <t>Acta de mesa técnica de caracterización de usuarios de valor</t>
  </si>
  <si>
    <t>Desarrollar la caracterización de usuarios de valor y grupos de interés de la  Subdirección de Asuntos de Libertad Religiosa y Conciencia, bajo las orientaciones y mesas técnicas convocadas por  la Subsecretaría para la Gobernabilidad y Garantía de Derechos y Servicio de Atención a la Ciudadanía con el fin de aportar a la caracterización de la entidad.</t>
  </si>
  <si>
    <t>Documento de caracterización de grupos de valor y usuarios de interés de la SALRYC</t>
  </si>
  <si>
    <t>Subdirección de Asuntos de Libertad Religiosa y Conciencia</t>
  </si>
  <si>
    <t>julian.carvajal@gobiernobogota.gov.co</t>
  </si>
  <si>
    <t>https://gobiernobogota.sharepoint.com/:b:/s/SALRYC/IQC_U4hIlu-wTYAf4FKSMT51AUxjBqB_q-bB4uZl7d0TlJU?e=U4HpcQ
Acta Mesa Técnica de proceso de caracterización</t>
  </si>
  <si>
    <t>Acciones con la ciudadanía</t>
  </si>
  <si>
    <t>Desarrollar la audiencia pública de la Secretaría Distrital de Gobierno de manera conjunta con la ciudadanía, con el apoyo y seguimiento de la Veeduría Ciudadana.</t>
  </si>
  <si>
    <t xml:space="preserve">Otra </t>
  </si>
  <si>
    <t xml:space="preserve">Cuídanos y grupos de valor en general </t>
  </si>
  <si>
    <t>No aplica</t>
  </si>
  <si>
    <t>X</t>
  </si>
  <si>
    <t>Audiencia pública con participación ciudadana, espacios de diálogo, recepción de aportes y seguimiento a compromisos con apoyo de la Veeduría Ciudadana.</t>
  </si>
  <si>
    <t>Audiencia pública realizada, memorias, registro de participación ciudadana y acompañamiento de la Veeduría Ciudadana.</t>
  </si>
  <si>
    <t xml:space="preserve">Oficina Asesora de Comunicaciones 
Oficina Asesora de Planeación 
Despacho </t>
  </si>
  <si>
    <t>diego.guerra@gobiernobogota.gov.co
lisseth.melo@gobiernobogota.gov.co
laura.giraldo@gobiernobogota.gov.co</t>
  </si>
  <si>
    <t>El reporte de este producto se contempla para el segundo trimestre</t>
  </si>
  <si>
    <t>Evaluar participativamente la audiencia de Rendición de Cuentas 2025</t>
  </si>
  <si>
    <t xml:space="preserve">Ciudadanía y grupos de valor </t>
  </si>
  <si>
    <t>Veedurías</t>
  </si>
  <si>
    <t>5. Empoderamiento / control ciudadano</t>
  </si>
  <si>
    <t>Encuesta de percepción de la audiencia pública de rendición de cuentas</t>
  </si>
  <si>
    <t>documento de resultados de la percepción de la Rendición de Cuentas</t>
  </si>
  <si>
    <t xml:space="preserve">Oficina Asesora de Planeación 
Oficina Asesora de Comunicaciones 
</t>
  </si>
  <si>
    <t>lisseth.melo@gobiernobogota.gov.co
diego.guerra@gobiernobogota.gov.co
laura.giraldo@gobiernobogota.gov.co</t>
  </si>
  <si>
    <t xml:space="preserve">Realizar una capacitación semestral a funcionarios y contratistas de la entidad en temas de participación </t>
  </si>
  <si>
    <t xml:space="preserve">Plan Distrital de Desarrollo </t>
  </si>
  <si>
    <t>Servidores públicos de la SDG</t>
  </si>
  <si>
    <t>0. Gestión</t>
  </si>
  <si>
    <t>Capacitaciones</t>
  </si>
  <si>
    <t xml:space="preserve">Actas y listados de asistencia </t>
  </si>
  <si>
    <t>Dirección de Gestión de Talento Humano 
Subsecretaría Para La Gobernabilidad y Garantía de Derechos</t>
  </si>
  <si>
    <t xml:space="preserve">
linav.lozada@gobiernobogota.gov.co
natalia.chavez@gobiernobogota.gov.co</t>
  </si>
  <si>
    <t>Se desarrollará la primera capacitación en el mes de abril de 2026</t>
  </si>
  <si>
    <t xml:space="preserve">Socializar a las entidades del distrito el uso de herramientas, instrumentos, plataformas, buenas prácticas u observatorios que fomenten la participación ciudadana en las entidades del Distrito. </t>
  </si>
  <si>
    <t xml:space="preserve">Plan Marco de Participación </t>
  </si>
  <si>
    <t>Servidores públicos del Distrito</t>
  </si>
  <si>
    <t>1. Información</t>
  </si>
  <si>
    <t>Socializaciones</t>
  </si>
  <si>
    <t>Socializaciones o capacitaciones herramientas, instrumentos, plataformas, buenas prácticas u observatorios  - Presentación y lista de asistencia</t>
  </si>
  <si>
    <t>Subsecretaría Para la Gobernabilidad y Garantía de Derechos.</t>
  </si>
  <si>
    <t xml:space="preserve">Realizar trimestralmente el seguimiento al Plan Institucional de Participación y publicarlo en la página web </t>
  </si>
  <si>
    <t>Ciudadanía en general, Organizaciones sociales, instancias de participación</t>
  </si>
  <si>
    <t>2. Consulta</t>
  </si>
  <si>
    <t>Socialización mediante página web de la SDG</t>
  </si>
  <si>
    <t>Seguimientos publicados</t>
  </si>
  <si>
    <t>linav.lozada@gobiernobogota.gov.co</t>
  </si>
  <si>
    <t>Realizar participativamente cuatro (4) sesiones del Comité Distrital de Derechos Humanos, integrando a las entidades distritales, organizaciones sociales y ciudadanía para el seguimiento y fortalecimiento de la política de derechos humanos.</t>
  </si>
  <si>
    <t>Plan de Acción</t>
  </si>
  <si>
    <t>Comité Distrital de Derechos Humanos: Delegados Comité de las 20 localidades y organizaciones de Derechos Humanos</t>
  </si>
  <si>
    <t>Asistencia participativa en las sesiones desarrolladas del comité distrital de Derechos Humanos</t>
  </si>
  <si>
    <t>Actas y listado de asistencia</t>
  </si>
  <si>
    <t>fabian.fonseca@gobiernobogota.gov.co</t>
  </si>
  <si>
    <t>19/03/2026</t>
  </si>
  <si>
    <t>El pasado jueves 19 de marzo a las 2 pm se desarrolló de manera virtual la primera sesión ordinaria del Comité Distrital de Derechos Humanos la cual contó con la participación de 22 entidades permanentes y representantes de entidades invitados. En esta jornada se desarrollaron varios temas, entre ellos el balance del plan de trabajo de 2025 el cual dio por cerrado con cumplimiento del 100%. En el marco de este balance se presentaron los avances mas significativos de la mesa de alertas tempranas y DDHH, así como los de las diferentes estrategias territoriales. Posterior a esto se presentó la metodología mediante la cual se realizó el borrador del plan de trabajo 2026 y se presentaron las diferentes acciones propuestas para esta vigencia, evidenciando los cambios generados frente a lo realizado en el 2025. Se recibió retroalimentación y se realizó la aprobación del mismo.
Como ultimo punto se presentó el cronograma de ajustes al decreto 204 de 2023, identificando las necesidades que llevan a dicha actualización y el tiempo esperado para que estas modificaciones sean realizadas oficialmente.  Se propuso el cronograma para las siguientes 3 sesiones ordinarias del comité, determinando  como fechas propuestas 18 de junio, 17 de septiembre y 10 de diciembre.
Es importante mencionar en el marco del comité, se desarrollaron  dos mesas técnicas previas, una realizada el 25 de febrero de 2026 como mesa técnica del comité en donde se trabajó junto a las instituciones que hacen parte integral del comité, el borrador del plan de trabajo 2026, el cual fue aprobado en la plenaria mencionada. Así mismo el viernes 13 de marzo de 2026 se desarrolló la mesa técnica de seguimiento a la política pública integral de derechos humanos en la cual se hizo una retroalimentación frente al reporte de la política 2025 II y se hicieron sugerencias para la vigencia 2026 I.</t>
  </si>
  <si>
    <t>Listado de asistencia de la primera sesión ordinaria del comité distrital de Derechos Humanos, llevada a cabo de manera virtual
Nota:  El acta de esta sesión se encuentra en construcción y será cargada en el siguiente reporte.</t>
  </si>
  <si>
    <t>Se ajustó de 1 a 0.5 por falta de acta. Pendiente acta para próximo reporte</t>
  </si>
  <si>
    <t xml:space="preserve">Realizar tres (3) sesiones participativas de la Consultiva Distrital de Comunidades Negras, Afrocolombianas Raizales y Palenqueras y los sectores de la administración Distrital, donde se realiza seguimiento al plan de acción de la política pública CONPES 39 </t>
  </si>
  <si>
    <t>Plan Estratégico Institucional</t>
  </si>
  <si>
    <t xml:space="preserve">Instancias </t>
  </si>
  <si>
    <t>Consultiva comunidades Negras Afrocolombianas</t>
  </si>
  <si>
    <t>4. Formulación participativa</t>
  </si>
  <si>
    <t>Sesiones participativas Presencial/ Virtual</t>
  </si>
  <si>
    <t>Actas y/o informes</t>
  </si>
  <si>
    <t xml:space="preserve">Dirección de Asuntos Étnicos </t>
  </si>
  <si>
    <t xml:space="preserve">david.araujo@gobiernobogota.gov.co
jose.mena@gobiernobogota.gov.co
diana.cordovez@gobiernobogota.gov.co
</t>
  </si>
  <si>
    <t>Decreto 474/19 y CONPES 39</t>
  </si>
  <si>
    <t>Para este trimestre no se realizo la sesion consultiva Distrital, la realizacion de dicha sesion parte del dialogo y acuerdo con la instancia y hasta el momento ellos no han definido la fecha posible.</t>
  </si>
  <si>
    <t>no aplica</t>
  </si>
  <si>
    <t xml:space="preserve">Realizar 19 acompañamientos a las jornadas participativas en las sesiones de las consultivas locales de comunidades Negras Afrocolombianas, para brindar asistencia técnica en temas de política pública y  seguimiento a la línea de inversión Étnica y acciones adicionales de la comunidad, en 19 localidades de Bogotá con excepción de Sumapaz </t>
  </si>
  <si>
    <t>Acompañamientos participativo Presencial/ Virtual</t>
  </si>
  <si>
    <t>Actas y/o informe del acompañamiento</t>
  </si>
  <si>
    <t>Estrategia Bogotá Camina Étnica en los Territorios</t>
  </si>
  <si>
    <t>23 de febrero, 10,12,21 de marzo 2026</t>
  </si>
  <si>
    <t>para este trimemestre se realizaron cuatro sesiones de las consultivas locales de comunidades Negras Afrocolombianas, con el objetivo de realizar seguimiento a las acciones de participacion en las localidades y el seguimiento a las iniciativas del fondo de desarrollo local.</t>
  </si>
  <si>
    <t>Actas de Reunion</t>
  </si>
  <si>
    <t xml:space="preserve">
Realizar 12 acompañamientos a las jornadas participativas en las sesiones de las Mesas locales para los Pueblos Indígenas de las localidades de Bogotá, para brindar asistencia técnica en temas de política pública y seguimiento a la línea de inversión Étnica y acciones adicionales de los pueblos en 12 localidades de Bogotá, con excepción de Sumapaz </t>
  </si>
  <si>
    <t>Mesas locales de los Pueblos Indígenas</t>
  </si>
  <si>
    <t>11 de enero, 6, 11 de marzo de 2026</t>
  </si>
  <si>
    <t>para este trimemestre se realizaron cuatro sesiones de las mesas locales de los pueblos indigenas, con el objetivo de realizar seguimiento a las acciones de participacion en las localidades y el seguimiento a las iniciativas del fondo de desarrollo local.</t>
  </si>
  <si>
    <t>Realizar dos (2) encuentros de participación del consejo Directivo de la organización ORFA - de la comunidad Raizal con los sectores de la administración Distrital, donde se realiza seguimiento al plan de acción de la política pública CONPES 38</t>
  </si>
  <si>
    <t>Consejo Directivo ORFA</t>
  </si>
  <si>
    <t>Encuentro participativo Presencial/ Virtual</t>
  </si>
  <si>
    <t>Actas y/o informes del acompañamiento</t>
  </si>
  <si>
    <t xml:space="preserve">CONPES 38 - Política Pública </t>
  </si>
  <si>
    <t>Para este trimestre no se realizo la sesion con el concejo Directivo de la Organización ORFA, la realizacion de dicha sesion parte del dialogo y acuerdo con la instancia y hasta el momento ellos no han definido la fecha posible.</t>
  </si>
  <si>
    <t xml:space="preserve">no aplica </t>
  </si>
  <si>
    <t>Realizar dos (2) encuentros de participación con el Consejo Directivo de la organización MONARI PALENGUE - de la comunidad Palenquera y los sectores de la administración Distrital, donde se realiza seguimiento al plan de acción de la política pública CONPES 39 - Capitulo palenquero</t>
  </si>
  <si>
    <t>Consejo Directivo MONARI PALENGUE</t>
  </si>
  <si>
    <t>Encuentros  participativo Presencial/ Virtual</t>
  </si>
  <si>
    <t xml:space="preserve">CONPES 39 - Política Publica - Capitulo Palenquero </t>
  </si>
  <si>
    <t>Para este trimestre no se realizo la sesion con el concejo Directivo de la Organización  MONARI PALENGUE , la realizacion de dicha sesion parte del dialogo y acuerdo con la instancia y hasta el momento ellos no han definido la fecha posible.</t>
  </si>
  <si>
    <t xml:space="preserve">Realizar 6 asistencias técnica participativas con los Referentes étnicos de las alcaldías locales, en el marco de la implementación de la Línea diferencial étnica y el producto de política pública iniciativa local, con el objetivo de dar cumplimiento a las fases de la estrategia Bogotá camina étnica en los territorios. </t>
  </si>
  <si>
    <t xml:space="preserve">Referentes Étnicos Alcaldías locales </t>
  </si>
  <si>
    <t>Asistencia Técnica participativas Presencial/ Virtual</t>
  </si>
  <si>
    <t>Dirección de Asuntos Étnicos  y Dirección Gestión para el Desarrollo Local</t>
  </si>
  <si>
    <t>Estrategia Bogotá Camina Étnica en los Territorios y CONPES 37,38,39,40</t>
  </si>
  <si>
    <t>18 de febrero 2026</t>
  </si>
  <si>
    <t xml:space="preserve">se realizo reunion de asistencia tecnica con los referentes etnica de las alcaldias locales, con el fin de socializar los lineamientos y el cronograma de la vigencia 2026 </t>
  </si>
  <si>
    <t xml:space="preserve">Realizar y acompañar (5) reuniones participativas con los Alcaldes locales y las instancias de los grupos Étnicos, en el marco de la implementación y seguimiento de la Línea diferencial étnica y el producto de política pública - iniciativa local y las demás acciones locales. </t>
  </si>
  <si>
    <t xml:space="preserve">Alcaldes Locales e instancias Étnicas </t>
  </si>
  <si>
    <t>para este trimestre se realizo planeacion con la Direccion para la gestion del desarrollo local, con relacion a definir las fechas y metodo de concertacion con los pueblos y comunidades.</t>
  </si>
  <si>
    <t>Realizar tres (3) sesiones de participación del Consejo Consultivo y de Concertación para Pueblos Indígenas de Bogotá D.C. y los sectores de la administración Distrital, donde se realiza seguimiento al plan de acción de la política pública CONPES 37</t>
  </si>
  <si>
    <t xml:space="preserve"> Consejo Consultivo y de Concertación para Pueblos Indígenas de Bogotá D.C.</t>
  </si>
  <si>
    <t xml:space="preserve">CONPES 37 - Política Pública  </t>
  </si>
  <si>
    <t>Para este trimestre no se realizo la sesion con el Consejo Consultivo y de Concertación para Pueblos Indígenas de Bogotá D.C, la realizacion de dicha sesion parte del dialogo y acuerdo con la instancia y hasta el momento ellos no han definido la fecha posible.</t>
  </si>
  <si>
    <t>Desarrollar intervenciones de asistencia técnica para el fortalecimiento de las instancias de participación  (mesas y consejos) de barrismo social, junto a organizaciones futboleras.</t>
  </si>
  <si>
    <t xml:space="preserve">Proyecto de Inversión </t>
  </si>
  <si>
    <t>Organizaciones Futboleras
Instancias  de participación de barrismo Social</t>
  </si>
  <si>
    <t>Mesas y Consejos Locales de Barrismo Social</t>
  </si>
  <si>
    <t> </t>
  </si>
  <si>
    <t>3. Colaboración en la ejecución</t>
  </si>
  <si>
    <t>Reuniones presenciales y virtuales y Planes de trabajo de las instancias de participación, espacios de diálogo</t>
  </si>
  <si>
    <t>Actas y listados de asistencia</t>
  </si>
  <si>
    <t>heinz.torres@gobiernobogota.gov.co
danela.tocarruncho@gobiernobogota.gov.co
mariac.forerov@gobiernobogota.gov.co</t>
  </si>
  <si>
    <t xml:space="preserve">Durante el trimestre, se brindó asistencia técnica y acompañamiento metodológico a consejos y mesas locales de barras futboleras, orientando la estructuración de agendas, la formulación y ajuste de acuerdos locales y la planeación de actividades territoriales como la Semana Futbolera 2026. Estas acciones permitieron fortalecer los espacios de diálogo entre organizaciones barristas e institucionalidad y  consolidar compromisos </t>
  </si>
  <si>
    <t xml:space="preserve">Actas de reunión </t>
  </si>
  <si>
    <t>Implementar espacios de diálogo de barrismo social en las localidades de Bogotá, promoviendo la participación de las y los jóvenes vinculados a las organizaciones futboleras, para el fomento de la cultura ciudadana, la convivencia y la prevención de las violencias asociadas al fútbol.</t>
  </si>
  <si>
    <t>Organizaciones Futboleras y ciudadanía en general</t>
  </si>
  <si>
    <t>NO</t>
  </si>
  <si>
    <t>Espacios de diálogo de manera virtual y/o presencial</t>
  </si>
  <si>
    <t xml:space="preserve">Espacios de diálogo implementados </t>
  </si>
  <si>
    <t>heinz.torres@gobiernobogota.gov.co
daiela.tocarruncho@gobiernobogota.gov.co
mariac.forerov@gobiernobogota.gov.co</t>
  </si>
  <si>
    <t>Durante el trimestre, los espacios de diálogo en territorio fortalecieron el barrismo social como estrategia de intervención comunitaria, con participación de organizaciones futboleras en distintas localidades. Se avanzó en el fortalecimiento organizativo, incluyendo el reconocimiento de liderazgos femeninos, y se promovieron ejercicios de articulación entre barras y comunidad orientados a la corresponsabilidad y prevención de violencias, consolidando a las organizaciones futboleras como actores relevantes en la convivencia y cohesión social territorial.</t>
  </si>
  <si>
    <t>Formatos de espacios de diálogo desarrollados</t>
  </si>
  <si>
    <t>Reportar el desarrollo de experiencias participativas e inspiradoras, implementadas a través de dispositivos pedagógicos de cultura del diálogo para la transformación de conflictividades territoriales.</t>
  </si>
  <si>
    <t xml:space="preserve">Ciudadanía en general
Actores institucionales y organizaciones sociales </t>
  </si>
  <si>
    <t>04/03/2026
14/03/2026
30/03/2026</t>
  </si>
  <si>
    <t>La implementación articulada de acciones territoriales concretas como jornadas de limpieza, embellecimiento e intervención física del espacio público, complementadas con estrategias pedagógicas y de sensibilización dirigidas a la ciudadanía, así como un trabajo coordinado entre entidades distritales y comunidad,  permitió generar transformaciones visibles en los entornos intervenidos, al tiempo que promovió cambios en los comportamientos ciudadanos, fortaleciendo la convivencia, la prevención de conflictos y la consolidación del tejido social en los territorios priorizados.</t>
  </si>
  <si>
    <t>3 actas de acciones inspiradoras</t>
  </si>
  <si>
    <t>Desarrollar y acompañar de manera participativa las mesas de diálogo y mesas de trabajo que se soliciten por actores sociales e institucionales en los territorios, promoviendo un enfoque inclusivo para la gestión de conflictividades y la construcción de acuerdos orientados al fortalecimiento de la confianza y la gobernanza.</t>
  </si>
  <si>
    <t>Mesas de diálogo virtual y/o presencial</t>
  </si>
  <si>
    <t>Formatos de implementación y desarrollo de mesas de diálogo</t>
  </si>
  <si>
    <t>febrero y marzo 2026</t>
  </si>
  <si>
    <t>Durante el trimestre, las mesas de diálogo y mesas de trabajo se consolidaron como un mecanismo de articulación interinstitucional, con mayor participación de actores institucionales y concurrencia de actores sociales y políticos, activadas principalmente por demanda territorial. En estos espacios se identificaron y sistematizaron conflictividades recurrentes, clasificadas en seis categorías: convivencia urbana, conflictos socioterritoriales, problemáticas socioambientales, tensiones socioeconómicas por uso del espacio público, conflictos institucionales y situaciones asociadas a garantía de derechos, generando insumos técnicos para la lectura territorial y la toma de decisiones.</t>
  </si>
  <si>
    <t>Soportes de 5 mesas de diálogo y mesas de trabajo que refuerzan acciones de las mesas de diálogo</t>
  </si>
  <si>
    <t>Acompañar y asesorar a los 21 Consejos de Juventud con el fin de garantizar su funcionamiento en la ciudad de Bogotá.</t>
  </si>
  <si>
    <t>consejeros locales y distrital de juventud</t>
  </si>
  <si>
    <t xml:space="preserve">Consejos locales de juventud </t>
  </si>
  <si>
    <t xml:space="preserve">Mesas de trabajo presenciales y virtuales, talleres de participación y reuniones </t>
  </si>
  <si>
    <t xml:space="preserve">Porcentaje de las sesiones de acompañamiento realizadas a los Consejos de Juventud con respecto a las sesiones programadas por demanda.
Actas y listados de asistencia </t>
  </si>
  <si>
    <t>Subsecretaria para la Gobernabilidad y Garantía de Derechos</t>
  </si>
  <si>
    <t>liliann.duarte@gobiernobogota.gov.co
linav.lozada@gobiernobogota.gov.co</t>
  </si>
  <si>
    <t>Proyecto de inversión 8004</t>
  </si>
  <si>
    <t>26/03/2026</t>
  </si>
  <si>
    <t>Durante el primer trimestre de 2026 se brindó acompañamiento y asesoría técnica a los 20 Consejos Locales de Juventud, apoyando procesos de posesión, elección de mesas directivas y formulación de reglamentos internos.</t>
  </si>
  <si>
    <t>Actas y listados de asistencia de las sesiones acompañadas</t>
  </si>
  <si>
    <t>Brindar asistencia técnica en protocolo de vacancias a las Alcaldías Locales con el fin de suplir las vacancias que se lleven a cabo en los Consejos Locales de Juventud.</t>
  </si>
  <si>
    <t>Alcaldías locales, Nivel central y ciudadanía</t>
  </si>
  <si>
    <t>Reuniones presenciales y virtuales</t>
  </si>
  <si>
    <t>Porcentaje de las asistencias técnicas realizadas en protocolo de vacancias a las Alcaldías Locales con respecto a las sesiones programadas por demanda.
Actas y listados de asistencia</t>
  </si>
  <si>
    <t>12/02/2026</t>
  </si>
  <si>
    <t>En febrero de 2026 se realizó jornada de capacitación dirigida a referentes de juventud de las Alcaldías Locales para socializar el protocolo de vacancias de los Consejos Locales de Juventud.</t>
  </si>
  <si>
    <t>Actas y listados de asistencia jornada de capacitación</t>
  </si>
  <si>
    <t>Acompañar y apoyar el desarrollo de cuatro (4) sesiones del Consejo Distrital de Juventud.</t>
  </si>
  <si>
    <t>Actas y listados de asistencia de las sesiones del Consejo Distrital de Juventud desarrolladas.</t>
  </si>
  <si>
    <t xml:space="preserve">A la fecha no se ha llevado a cabo un acompañamiento al Consejo Distrital de Juventud teniendo en cuenta que este no se ha posesionado aún. Durante los meses de febrero a marzo cada Consejo Local de Juventud realizó sus sesiones para elegir sus delegados al nivel distrital. De acuerdo con lo anterior estamos en el proceso de radicar acto administrativo para posesionar el Consejo Distrital de Juventud. </t>
  </si>
  <si>
    <t xml:space="preserve">Realizar el informe de cierre de los Presupuestos Participativos vigencia 2025, divulgación y publicación en página web de la entidad. </t>
  </si>
  <si>
    <t>Análisis de participación y publicación en página web</t>
  </si>
  <si>
    <t xml:space="preserve">Informe de evaluación de proyecta local publicado en la web </t>
  </si>
  <si>
    <t>Lina V, Lozada León linav.lozada@gobiernobogota.gov.co
Angélica M. Martínez Leal angelicam.martinezl@gobiernobogota.gov.co
Juan D. Serna Ocampo juan.serna@gobiernobogota.gov.co</t>
  </si>
  <si>
    <t>Lineamientos metodológicos construidos para la implementación de Proyecta Local - Presupuestos Participativos en su edición 2026</t>
  </si>
  <si>
    <t>En el primer trimestre de 2026 se consolidó y publicó el informe de evaluación del proceso Proyecta Local – Presupuestos Participativos vigencia 2025.</t>
  </si>
  <si>
    <t>Informe de evaluación Proyecta Local 2025</t>
  </si>
  <si>
    <t>Implementar en articulación con Alcaldías Locales, entidades distritales y ciudadanía el Programa Proyecta Local - Presupuestos Participativos vigencia 2026.</t>
  </si>
  <si>
    <t>x</t>
  </si>
  <si>
    <t>Construcción  e implementación de lineamientos tecnológicos del proceso de planeación participativa con enfoque territorial.</t>
  </si>
  <si>
    <t>Programa Proyecta Local - Presupuestos Participativos implementado</t>
  </si>
  <si>
    <t>27/03/2026</t>
  </si>
  <si>
    <t>En el marco de la Coordinación General de Presupuestos Participativos se actualizó y consolidó el primer borrador de los lineamientos metodológicos para la vigencia 2026.</t>
  </si>
  <si>
    <t>Documento borrador de lineamientos metodológicos</t>
  </si>
  <si>
    <t>Realizar cuatro (4) sesiones del Consejo Consultivo Distrital de Participación Ciudadana</t>
  </si>
  <si>
    <t>Organizaciones sociales e instancias de participación</t>
  </si>
  <si>
    <t>Consejo Consultivo Distrital de Participación Ciudadana y demás instancias de participación</t>
  </si>
  <si>
    <t>Sesiones de  la instancia de participación y fortalecimiento de capacidades de los integrantes de la instancia</t>
  </si>
  <si>
    <t>linav.lozada@gobiernobogota.gov.co
angelicam.martinezl@gobiernobogota.gov.co</t>
  </si>
  <si>
    <t>En el mes de marzo se desarrolló la primera sesión del Consejo Consultivo Distrital de Participación Ciudadana, el cual contó con la asistencia de 9 delegados.
En dicha sesión se abordaron temas de importancia de la participación en esta instancia, las delegaciones faltantes y la propuesta de trabajo por parte de una subcomisión accidental para tratar los temas del reglamento interno y plan de acción</t>
  </si>
  <si>
    <t xml:space="preserve">Listado de asistencia 
</t>
  </si>
  <si>
    <t>Pendiente acta</t>
  </si>
  <si>
    <t>Realizar cuatro (4) sesiones de la Comisión Intersectorial de Participación (CIP)</t>
  </si>
  <si>
    <t>Entidades distritales</t>
  </si>
  <si>
    <t>Comisión Intersectorial de Participación</t>
  </si>
  <si>
    <t>Sesiones de la instancia de participación</t>
  </si>
  <si>
    <t>En el mes de febrero se desarrolló la primera sesión ordinaria de la Comisión Intersectorial de Participación, la cual contó con la participación de 41 personas y se abordaron los siguientes temas: 1. Balance de la participación ciudadana de Bogotá; 2. Socialización del proceso de racionalización de instancias de participación; 3. Presentación de los lineamientos para la implementación de los presupuestos participativos 2026; 4. Semana de la participación 2026</t>
  </si>
  <si>
    <t>Listado de asistencia
Acta reunión</t>
  </si>
  <si>
    <t>Realizar un (1) documento sobre el diagnóstico de la participación ciudadana a nivel distrital.</t>
  </si>
  <si>
    <t>No</t>
  </si>
  <si>
    <t>Entrega del documento de diagnóstico de la participación ciudadana a nivel distrital.</t>
  </si>
  <si>
    <t>Documento sobre diagnóstico de la participación ciudadana a nivel distrital.</t>
  </si>
  <si>
    <r>
      <t xml:space="preserve">Durante el primer trimestre se desarrolló el </t>
    </r>
    <r>
      <rPr>
        <i/>
        <sz val="11"/>
        <color theme="1"/>
        <rFont val="Century Gothic"/>
        <family val="1"/>
      </rPr>
      <t xml:space="preserve">capítulo 3ro de Participación ciudadana en y desde la Secretaría Distrital de Gobierno: "de la ventana hacia adentro" </t>
    </r>
    <r>
      <rPr>
        <sz val="11"/>
        <color theme="1"/>
        <rFont val="Century Gothic"/>
        <family val="2"/>
      </rPr>
      <t xml:space="preserve">, en el cual se incluyeron temas como: instancias de participación que hacen parte de la SGGD, elección de los consejos de juventud, presupuestos participativos y un último apartado de la necesidad crear una oficina de participación </t>
    </r>
  </si>
  <si>
    <t xml:space="preserve">Documento Capítulo 3 Participación ciudadana en y desde la Secretaría Distrital de Gobierno: "de la ventana hacia adentro" </t>
  </si>
  <si>
    <t>Implementar un plan de acción  para la socialización y capacitación de grupos de interés (incluida la academia, veedurías y observatorios ciudadanos) en el uso del portal web del Centro de Gobierno Local, con el fin de fortalecer su participación informada e incidente en los procesos de seguimiento y control social a la gestión pública local.</t>
  </si>
  <si>
    <t>Academia, veedurías y observatorios ciudadanos</t>
  </si>
  <si>
    <t>Talleres presenciales y virtuales con espacios de retroalimentación ciudadana</t>
  </si>
  <si>
    <t xml:space="preserve">Plan de acción </t>
  </si>
  <si>
    <t>Subsecretaría de Gestión Local</t>
  </si>
  <si>
    <t>johns.pena@gobiernobogota.gov.co</t>
  </si>
  <si>
    <t>Febrero 28 2026
Marzo 14 2026</t>
  </si>
  <si>
    <t>Para este periodo, la estrategia se centró en grupos ciudadanos de interés para ellos se realizaron socializaciones con la Asociación Comunal de juntas - ASOJUNTAS en las localidades de Ciudad Bolívar y Usaquén,  llegando a 395 ciudadanos distribuidos de la siguiente manera:
- Ciudad Bolívar: 187
- Usaquén: 208</t>
  </si>
  <si>
    <t>https://gobiernobogota-my.sharepoint.com/:f:/g/personal/cglportalweb_gobiernobogota_gov_co/IgDT7pg5lIlNTrVooB_jmSGDAcT1RauehTvn9FCvw3AIwms?e=yW6VQ0</t>
  </si>
  <si>
    <t>Se recomienda incluir plan de acción para observar avance del mismo durante el año</t>
  </si>
  <si>
    <t>Realizar cuatro (4) sesiones del Comité Distrital de Libertad Religiosa para fortalecimiento de la instancia de participación y el seguimiento a la política pública.</t>
  </si>
  <si>
    <t xml:space="preserve">Planes de gestión Nivel Central </t>
  </si>
  <si>
    <t>Líderes religiosos, organizaciones del sector religioso, representantes de entidades distritales.</t>
  </si>
  <si>
    <t>Comité Distrital de Libertad Religiosa</t>
  </si>
  <si>
    <t>Asambleas ordinarias y extraordinarias del Comité Distrital de Libertad Religiosa, presenciales y/o virtuales, como espacios deliberativos para la construcción de recomendaciones y el seguimiento a la implementación de la Política Pública.</t>
  </si>
  <si>
    <t xml:space="preserve">(4) Informes y listados de asistencias </t>
  </si>
  <si>
    <t>Subdirección de Asuntos de Libertad Religiosa y de Conciencia</t>
  </si>
  <si>
    <t>• Política Pública de Libertades Fundamentales de Religión, Culto y Conciencia (Decreto 093 de 2018).
• Acuerdo 685 de 2017 por medio del cual se crea el Comité Distrital de Libertad Religiosa.
• Reglamento interno del Comité Distrital de Libertad Religiosa.
• Plan Distrital de Desarrollo 2024-2027 (Acuerdo 927 de 2024).
• Normatividad y Jurisprudencia relacionada con los derechos fundamentales de libertad religiosa, culto y conciencia.
• Material pedagógico institucional.</t>
  </si>
  <si>
    <t>Durante el primer trimestre de la vigencia se realizó una (1) sesión del Comité Distrital de Libertad Religiosa, orientada al fortalecimiento de esta instancia como espacio de participación, articulación institucional y seguimiento a la política pública de libertades fundamentales de religión, culto y conciencia. La sesión tuvo como objetivo principal la elección de la junta directiva del Comité, como mecanismo fundamental para garantizar su organización interna, gobernanza y adecuado funcionamiento durante la vigencia.
En el desarrollo de la sesión se llevó a cabo el proceso de postulación, deliberación y elección de los representantes que integrarán la junta directiva, promoviendo la participación activa de los miembros del Comité y asegurando criterios de representatividad del sector religioso. Este ejercicio permitió consolidar la estructura operativa del Comité y fortalecer su capacidad de incidencia en los procesos de seguimiento y articulación institucional, en coherencia con su carácter consultivo dentro del Distrito Capital .
Como resultado, se logró la conformación de la junta directiva, lo que garantiza la continuidad de las acciones del Comité, el liderazgo en la agenda de trabajo y el fortalecimiento del diálogo interreligioso. Este avance contribuye al posicionamiento del Comité Distrital como una instancia clave para la participación incidente del sector religioso y para el seguimiento a la implementación de la política pública en Bogotá.</t>
  </si>
  <si>
    <t>Acta Sesión comité libertad religiosa
https://gobiernobogota.sharepoint.com/:b:/s/SALRYC/IQBakvizfvkaQLT4I_yidPOEAag5oonI8Vg1VdfBREBIhU0?e=7MjKgq</t>
  </si>
  <si>
    <t>Actualizar el documento una vez se cuente con firmas</t>
  </si>
  <si>
    <t>Realizar cuatro (4) Jornadas de formación y/o talleres participativos a funcionarios públicos, líderes religiosos, ciudadanía en general y/o instituciones de educación públicas y/o privadas en el hecho religioso y el derecho a la libertad religiosa en Bogotá.</t>
  </si>
  <si>
    <t>Líderes religiosos, organizaciones del sector religioso, representantes de entidades distritales, Ciudadanía en general, servidores públicos.</t>
  </si>
  <si>
    <t>Jornadas pedagógicas, espacios de diálogo interreligioso, material informativo y actividades de sensibilización.</t>
  </si>
  <si>
    <t>Las jornadas serán divulgadas a través de los canales institucionales de la entidad.</t>
  </si>
  <si>
    <t>• Política Pública de Libertades Fundamentales de Religión, Culto y Conciencia (Decreto 093 de 2018).
• Plan de acción de la Política Pública de Libertades Fundamentales de Religión, Culto y Conciencia (CONPES 12 de 2019).
• Normatividad y Jurisprudencia relacionada con los derechos fundamentales de libertad religiosa, culto y conciencia.
• Plan Distrital de Desarrollo 2024-2027 (Acuerdo 927 de 2024).
• Material pedagógico institucional relacionado con la Ruta de atención por la libertad religiosa, de culto y de conciencia.</t>
  </si>
  <si>
    <t>Durante el trimestre se avanzó en la implementación del producto mediante el desarrollo de una jornada de formación y sensibilización dirigida a funcionarios de la Policía Metropolitana de Bogotá (MEBOG), específicamente a los dinamizadores de Derechos Humanos, en el marco de la Ruta Distrital de Libertad Religiosa.
La jornada fue orientada por el equipo de la Subdirección de Asuntos de Libertad Religiosa y de Conciencia, con el propósito de fortalecer las capacidades institucionales para la identificación, prevención y atención de posibles vulneraciones al derecho fundamental de libertad religiosa, de culto y de conciencia.
Como logro principal, se socializó el marco normativo, constitucional y jurisprudencial aplicable, así como los principios de neutralidad estatal, igualdad y no discriminación. De igual manera, se presentaron los componentes, enfoques transversales y procedimientos de activación de la Ruta Distrital, enfatizando su aplicación en escenarios operativos de la fuerza pública.
Adicionalmente, se promovió el desarrollo de habilidades prácticas en mediación, diálogo y resolución de conflictos asociados a la diversidad religiosa, incorporando enfoques diferencial, territorial, psicosocial e interseccional.
Durante la actividad se evidenció una alta participación y disposición por parte de los asistentes, quienes compartieron experiencias relacionadas con su labor en territorio. Este intercambio permitió identificar necesidades de fortalecimiento en el uso de herramientas de mediación y en la aplicación del enfoque diferencial en contextos policiales.
Como resultado, se contribuyó al fortalecimiento de capacidades de los funcionarios participantes y se consolidaron avances en la articulación interinstitucional entre la Policía Metropolitana de Bogotá y la Subdirección, en el marco de la implementación de la Ruta Distrital de Libertad Religiosa.</t>
  </si>
  <si>
    <t>https://gobiernobogota.sharepoint.com/:b:/s/SALRYC/IQCABGrU79V7T6N2O2tzBtd6AfHzOxbc0zTDaahgTMuRq4g?e=levTbP
Sensibilización a fuerza pública</t>
  </si>
  <si>
    <t xml:space="preserve">Desarrollar once (11) espacios de acompañamiento a las Alcaldías Locales, para la implementación de la estrategia de Bogotaneidad Local, que permitan la participación ciudadana en la estrategia de cambios comportamentales. </t>
  </si>
  <si>
    <t>Mesas técnicas con la red innova local,  intervenciones con grupos focales y en territorio, talleres y/o capacitaciones en innovación publica y social</t>
  </si>
  <si>
    <t>11</t>
  </si>
  <si>
    <t>Actas de reunión en atención a la circular 015 de 2023</t>
  </si>
  <si>
    <t>Lina V, Lozada León linav.lozada@gobiernobogota.gov.co 
Felipe González Morales
felipe.gonzalez@gobienobobogota.gov.co</t>
  </si>
  <si>
    <t>Circular 015 de 2023 y lineamientos metodológicos construidos para la implementación de innovación publica y social</t>
  </si>
  <si>
    <t xml:space="preserve">1) 26 de febrero 2026
2) 26 de marzo 2026 </t>
  </si>
  <si>
    <t>Durante el primer trimestre 2026, se realizaron dos (2) espacios de acompañamiento dirigido a los referentes de las unidades de innovación de las alcaldías locales, se trataron temas sobre Acoso sexual Callejero, Componente comportamental de Basuras, Congreso de la Bogotaneidad e innovación pública, los encuentros fueron: 1) 26 de febrero con la participación de 41 personas en las instalaciones de la Biblioteca Pública Virgilio Barco. 2) 26 de marzo donde participaron 34 personas en las instalaciones del CEFE Chapinero.</t>
  </si>
  <si>
    <t>1. Acta Reunión Red Febrero.
2. Acta Reunión Red Marzo.</t>
  </si>
  <si>
    <t>Diseñar e implementar una (1) iniciativa de innovación publica y social en el marco de la estrategia de Bogotaneidad a nivel distrital</t>
  </si>
  <si>
    <t>Espacios de co-creacion con actores aliados</t>
  </si>
  <si>
    <t>Informe final del desarrollo de la iniciativa</t>
  </si>
  <si>
    <t>Durante el primer trimestre 2026, se realizó estructuración de la propuesta de Congreso de la Bogotaneidad para 2026, mesas de trabajo con aliados, presentación y socialización de avances de la iniciativa.</t>
  </si>
  <si>
    <t>1. Segundo Congreso Bogotaneidad.
2. Reunión Alistamiento Congreso 3 de febrero.
3. Reunión Congreso 13 de febrero.
4. Reunión Contratación Congreso 27 de febrero.
5. Reunión con Subse 27 de febrero.
6. Reunión IBO y GOLAB Congreso 11 de marzo.
7. Reunión Congreso 26 de marzo.
8. Reunión Lab Chile Congreso 27 de marzo.</t>
  </si>
  <si>
    <t xml:space="preserve">
CÓDIGO: 
VERSIÓN: 01 DEL 25 DE NOVIEMBRE DE 2025</t>
  </si>
  <si>
    <t xml:space="preserve">CRONOGRAMA DE ESTRATEGIA DE PARTICIPACIÓN CIUDADANA  </t>
  </si>
  <si>
    <t>REGISTRO DE SEGUIMIENTO Y MEDICIÓN AL CUMPLIMIENTO 
DEL PLAN ESTRATEGICO DE PARTICIPACIÓN CIUDADANA</t>
  </si>
  <si>
    <t>Momento/Componente</t>
  </si>
  <si>
    <t>ID</t>
  </si>
  <si>
    <t xml:space="preserve">Actividades </t>
  </si>
  <si>
    <t>ABR</t>
  </si>
  <si>
    <t>MAY</t>
  </si>
  <si>
    <t>JUN</t>
  </si>
  <si>
    <t>JUL</t>
  </si>
  <si>
    <t>AGO</t>
  </si>
  <si>
    <t>SEP</t>
  </si>
  <si>
    <t xml:space="preserve">OCT </t>
  </si>
  <si>
    <t>NOV</t>
  </si>
  <si>
    <t xml:space="preserve">DIC </t>
  </si>
  <si>
    <t xml:space="preserve">OBSERVACIÓN DE CUMPLIMIENTO </t>
  </si>
  <si>
    <t>IND CUMPLIMIENTO POR ACTIVIDAD</t>
  </si>
  <si>
    <t xml:space="preserve">IND DE CUMPLIMIENTO POR MOMENTO </t>
  </si>
  <si>
    <t>LINKS DE EVIDENCIA</t>
  </si>
  <si>
    <t xml:space="preserve">Acciones internas previas </t>
  </si>
  <si>
    <t>1GL</t>
  </si>
  <si>
    <t>Conformar y capacitar un equipo de trabajo que lidere el proceso de planeación  e implementación de la estrategia de participación ciudadana y rendición de cuentas</t>
  </si>
  <si>
    <t xml:space="preserve">Fecha </t>
  </si>
  <si>
    <t xml:space="preserve">  </t>
  </si>
  <si>
    <t>2GL</t>
  </si>
  <si>
    <t xml:space="preserve">Realizar el diagnóstico del estado actual de la participación ciudadana y rendición de cuentas en la entidad en conjunto </t>
  </si>
  <si>
    <t>3GL</t>
  </si>
  <si>
    <t>Realizar un taller  sobre el mapa de actores y temas de interes para las actividades de participación y rendición de cuentas.</t>
  </si>
  <si>
    <t>4GL</t>
  </si>
  <si>
    <t xml:space="preserve">Realizar talleres para  orientar la construcción de actividades de participación y rendición de cuentas con el equipo lider de participación ciudadana </t>
  </si>
  <si>
    <t>5GL</t>
  </si>
  <si>
    <t xml:space="preserve">Realizar una consulta ciudadana de la estrategia de participación ciudadana </t>
  </si>
  <si>
    <t xml:space="preserve">Acciones participativas </t>
  </si>
  <si>
    <t>TOTAL DE INDICADOR DE CUMPLIMIENTO</t>
  </si>
  <si>
    <t xml:space="preserve">Abreviaciones por subsecretarias </t>
  </si>
  <si>
    <t>Grupo líder de Participación Ciudadana</t>
  </si>
  <si>
    <t>GL</t>
  </si>
  <si>
    <t xml:space="preserve">Oficina asesora de Planeación </t>
  </si>
  <si>
    <t>OAP</t>
  </si>
  <si>
    <t xml:space="preserve">Oficina asesora de Comunicaiones </t>
  </si>
  <si>
    <t>OAC</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</si>
  <si>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</si>
  <si>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</si>
  <si>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</si>
  <si>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</si>
  <si>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</si>
  <si>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</si>
  <si>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</si>
  <si>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</si>
  <si>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t>
  </si>
  <si>
    <t xml:space="preserve">Tatiana Melo Parra
Contratista Oficina Asesora de Planeación </t>
  </si>
  <si>
    <t xml:space="preserve"> 
Valentina Durango
Contratista Oficina Asesora de Planeación  </t>
  </si>
  <si>
    <t>Nota: Cada vez que se genere un ajuste en el registro es decir al cronograma se deberá registrar en esta tabla</t>
  </si>
  <si>
    <t xml:space="preserve">INSTRUMENTO </t>
  </si>
  <si>
    <t>NIVEL  DE  PARTICIPACIÓN</t>
  </si>
  <si>
    <t>RESULTADO ACCION PARTICIPATIVA (ya se quito)</t>
  </si>
  <si>
    <t xml:space="preserve">Plan Estratégico Sectorial </t>
  </si>
  <si>
    <t xml:space="preserve">Un documento de diagnóstico </t>
  </si>
  <si>
    <t>Un plan, programa, proyecto, presupuesto o servicio formulado</t>
  </si>
  <si>
    <t xml:space="preserve">Programa de Transparencia y ética Pública </t>
  </si>
  <si>
    <t>Un Plan, programa, proyecto o servicio implementado</t>
  </si>
  <si>
    <t>Un Plan, programa, proyecto o servicio evaluado</t>
  </si>
  <si>
    <t xml:space="preserve">Plan de Adecuaciones y sostenibilidad MIPG </t>
  </si>
  <si>
    <t>Otro</t>
  </si>
  <si>
    <t xml:space="preserve">Plan Anual de Vacantes </t>
  </si>
  <si>
    <t xml:space="preserve">Plan de incentivos Institucionales </t>
  </si>
  <si>
    <t>Plan de previsión de Recursos Humanos</t>
  </si>
  <si>
    <t xml:space="preserve">Plan de Seguridad y privacidad de la información </t>
  </si>
  <si>
    <t xml:space="preserve">Plan de seguridad y salud en el Trabajo </t>
  </si>
  <si>
    <t xml:space="preserve">Plan de tratamiento de riesgos y seguridad y privacidad de la Información </t>
  </si>
  <si>
    <t xml:space="preserve">Plan estratégico de seguridad Víal </t>
  </si>
  <si>
    <t xml:space="preserve">Plan de Talento Humano </t>
  </si>
  <si>
    <t xml:space="preserve">Plan institucional de Archivo PINAR </t>
  </si>
  <si>
    <t xml:space="preserve">Plan institucional de Capacitación </t>
  </si>
  <si>
    <t xml:space="preserve">Plan Anual de Adquisciones </t>
  </si>
  <si>
    <t xml:space="preserve">Plan Distrital de Desarollo </t>
  </si>
  <si>
    <t>Decreto 371 del 2010</t>
  </si>
  <si>
    <t>Se solicitó a las dependencias delegar formalmente a una persona para conformar el equipo base para la implementación de la estrategia de participación. Dado que la designación de enlaces se realizó durante el mes de abril, no se reporta avance cuantitativo para este trimestre.</t>
  </si>
  <si>
    <t>Se adjunta catalogo de oferta institucional. También se encuentra publicado en https://www.gobiernobogota.gov.co/sites/default/files/2026-04/OFERTA%20INSTITUCIONAL%202025-2026.pdf</t>
  </si>
  <si>
    <t>Durante el trimestre se avanzó en la estructuración técnica del proceso de caracterización de usuarios de valor mediante la definición y priorización de variables, la construcción y ajuste de matrices de información, y la armonización de bases de datos de las diferentes estrategias de la DCDS.  No se reporta avance cuantitativo al no tratarse del documento final.</t>
  </si>
  <si>
    <t>El 11 de febrero de 2026, los componentes de Alertas Tempranas, Territorialización, Formaciones, Rutas de Atención, Paz y Memoria, y el enlace para la caracterización de actores sociales de la Dirección de Derechos Humanos, asistieron a la 1era mesa técnica convocada por la Subsecretaría para la Gobernabilidad y la Garantía de Derechos y el Servicio de Atención Ciudadana, para brindar los lineamientos para identificar, describir y analizar los grupos de valor y grupos de interés de la entidad. 
Se compartieron las experiencias de la dirección de derechos humanos sobre el proceso de caracterización de usuarios y se concluyó que el área de Servicio de Atención Ciudadana revisará los múltiples instrumentos de caracterización de la Dirección de Derechos Humanos. No se reporta avance cuantitativo al no tratarse del documento final.</t>
  </si>
  <si>
    <t>Durante el primer trimestre se dio inicio al proceso de construcción de la caracterización de usuarios, grupos de valor y grupos de interés de la Subdirección de Asuntos de Libertad Religiosa y Conciencia, en articulación con las orientaciones técnicas y metodológicas definidas por la Subsecretaría para la Gobernabilidad y la Garantía de Derechos y el Servicio de Atención a la Ciudadanía (SAC).
En este marco, se participó en una mesa técnica presencial orientada a brindar lineamientos para el desarrollo del ejercicio de caracterización de las dependencias adscritas, en coherencia con el Modelo Integrado de Planeación y Gestión (MIPG) y las políticas institucionales de servicio al ciudadano, participación ciudadana, transparencia y gestión estratégica.
Como principal avance, se apropiaron los lineamientos metodológicos para la identificación, segmentación y análisis de los grupos de valor y grupos de interés, reconociendo la caracterización como una herramienta técnica clave para la toma de decisiones basada en evidencia y el fortalecimiento del relacionamiento institucional.
Asimismo, en esta reunión se definieron los criterios técnicos para el levantamiento de información, estableciendo cuatro categorías de variables: geográficas, demográficas, intrínsecas y comportamentales, las cuales deberán ser medibles, consistentes y relevantes para el análisis. De igual manera, se identificaron las posibles fuentes de información y mecanismos de recolección, incluyendo atención presencial, telefónica, trabajo territorial y el uso de fuentes secundarias institucionales.
En el desarrollo del ejercicio se avanzó en la comprensión de las particularidades de las estrategias y contextos de intervención de la Subdirección, identificando retos asociados a la recolección de información, especialmente en escenarios donde no es viable captar datos personales. Frente a ello, se reconoció la pertinencia de utilizar fuentes secundarias, como sistemas de información institucionales, para complementar el análisis.
Adicionalmente, en la reunión se socializaron los lineamientos normativos relacionados con la protección de datos personales, en particular lo establecido en la Ley 1581 de 2012, lo que permitió fortalecer los criterios para el manejo adecuado de la información en el proceso de caracterización.
No se reporta avance cuantitativo al no tratarse del documento final.</t>
  </si>
  <si>
    <t>18/03/2026
31/03/2026</t>
  </si>
  <si>
    <t>El 18 de marzo de 2026 se realizó la solicitud de reporte del primer trimestre del Plan Institucional de Participación Ciudadana a las dependencias responsables de actividades. Se recibieron insumos con plazo límite y fecha de corte al 31 de marzo, consolidando la información en el formato de seguimuento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</si>
</sst>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color rgb="FF9C5700"/>
      <name val="Aptos Narrow"/>
      <family val="2"/>
      <scheme val="minor"/>
    </font>
    <font>
      <b/>
      <sz val="11"/>
      <color theme="1"/>
      <name val="Century Gothic"/>
      <family val="2"/>
    </font>
    <font>
      <sz val="11"/>
      <name val="Century Gothic"/>
      <family val="2"/>
    </font>
    <font>
      <b/>
      <sz val="14"/>
      <name val="Century Gothic"/>
      <family val="2"/>
    </font>
    <font>
      <sz val="11"/>
      <color theme="1"/>
      <name val="Century Gothic"/>
      <family val="2"/>
    </font>
    <font>
      <sz val="10"/>
      <name val="Century Gothic"/>
      <family val="2"/>
    </font>
    <font>
      <u/>
      <sz val="11"/>
      <color theme="10"/>
      <name val="Century Gothic"/>
      <family val="2"/>
    </font>
    <font>
      <sz val="11"/>
      <color rgb="FF000000"/>
      <name val="Century Gothic"/>
      <family val="2"/>
    </font>
    <font>
      <b/>
      <sz val="11"/>
      <color theme="0"/>
      <name val="Century Gothic"/>
      <family val="2"/>
    </font>
    <font>
      <sz val="14"/>
      <name val="Century Gothic"/>
      <family val="2"/>
    </font>
    <font>
      <sz val="9"/>
      <name val="Century Gothic"/>
      <family val="2"/>
    </font>
    <font>
      <sz val="9"/>
      <color theme="1"/>
      <name val="Century Gothic"/>
      <family val="2"/>
    </font>
    <font>
      <sz val="11"/>
      <color theme="0"/>
      <name val="Century Gothic"/>
      <family val="2"/>
    </font>
    <font>
      <sz val="12"/>
      <name val="Century Gothic"/>
      <family val="2"/>
    </font>
    <font>
      <b/>
      <sz val="14"/>
      <color rgb="FFC00000"/>
      <name val="Century Gothic"/>
      <family val="2"/>
    </font>
    <font>
      <b/>
      <sz val="12"/>
      <color theme="1"/>
      <name val="Century Gothic"/>
      <family val="2"/>
    </font>
    <font>
      <b/>
      <sz val="12"/>
      <color rgb="FFC00000"/>
      <name val="Century Gothic"/>
      <family val="2"/>
    </font>
    <font>
      <sz val="12"/>
      <color theme="0"/>
      <name val="Century Gothic"/>
      <family val="2"/>
    </font>
    <font>
      <sz val="8"/>
      <name val="Century Gothic"/>
      <family val="2"/>
    </font>
    <font>
      <sz val="7"/>
      <name val="Century Gothic"/>
      <family val="2"/>
    </font>
    <font>
      <sz val="16"/>
      <color rgb="FFC00000"/>
      <name val="Century Gothic"/>
      <family val="2"/>
    </font>
    <font>
      <sz val="8"/>
      <color theme="1"/>
      <name val="Aptos Narrow"/>
      <family val="2"/>
      <scheme val="minor"/>
    </font>
    <font>
      <sz val="11"/>
      <color rgb="FF000000"/>
      <name val="Century Gothic"/>
      <family val="1"/>
    </font>
    <font>
      <sz val="12"/>
      <color rgb="FF000000"/>
      <name val="Aptos"/>
      <family val="2"/>
    </font>
    <font>
      <b/>
      <sz val="14"/>
      <color theme="0"/>
      <name val="Century Gothic"/>
      <family val="2"/>
    </font>
    <font>
      <b/>
      <sz val="20"/>
      <color theme="0"/>
      <name val="Century Gothic"/>
      <family val="2"/>
    </font>
    <font>
      <sz val="11"/>
      <color theme="1"/>
      <name val="Aptos Narrow"/>
      <family val="2"/>
      <scheme val="minor"/>
    </font>
    <font>
      <i/>
      <sz val="11"/>
      <color theme="1"/>
      <name val="Century Gothic"/>
      <family val="1"/>
    </font>
    <font>
      <sz val="11"/>
      <color theme="1"/>
      <name val="Century Gothic"/>
    </font>
  </fonts>
  <fills count="1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6B1B1"/>
        <bgColor indexed="64"/>
      </patternFill>
    </fill>
    <fill>
      <patternFill patternType="solid">
        <fgColor rgb="FFFFEB9C"/>
      </patternFill>
    </fill>
    <fill>
      <patternFill patternType="solid">
        <fgColor rgb="FFC000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FF"/>
        <bgColor indexed="64"/>
      </patternFill>
    </fill>
    <fill>
      <patternFill patternType="solid">
        <fgColor theme="7" tint="-0.249977111117893"/>
        <bgColor indexed="64"/>
      </patternFill>
    </fill>
    <fill>
      <patternFill patternType="solid">
        <fgColor theme="7" tint="-0.249977111117893"/>
        <bgColor rgb="FF000000"/>
      </patternFill>
    </fill>
  </fills>
  <borders count="7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dotted">
        <color rgb="FFD0CECE"/>
      </right>
      <top style="hair">
        <color theme="0" tint="-0.499984740745262"/>
      </top>
      <bottom/>
      <diagonal/>
    </border>
    <border>
      <left/>
      <right/>
      <top style="dotted">
        <color rgb="FFD0CECE"/>
      </top>
      <bottom/>
      <diagonal/>
    </border>
    <border>
      <left/>
      <right style="dotted">
        <color rgb="FFD0CECE"/>
      </right>
      <top style="dotted">
        <color rgb="FFD0CECE"/>
      </top>
      <bottom/>
      <diagonal/>
    </border>
    <border>
      <left style="dotted">
        <color rgb="FFD0CECE"/>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bottom/>
      <diagonal/>
    </border>
    <border>
      <left/>
      <right style="hair">
        <color theme="0" tint="-0.499984740745262"/>
      </right>
      <top/>
      <bottom/>
      <diagonal/>
    </border>
    <border>
      <left/>
      <right style="dotted">
        <color rgb="FFD0CECE"/>
      </right>
      <top/>
      <bottom/>
      <diagonal/>
    </border>
    <border>
      <left style="dotted">
        <color rgb="FFD0CECE"/>
      </left>
      <right/>
      <top/>
      <bottom/>
      <diagonal/>
    </border>
    <border>
      <left style="dotted">
        <color rgb="FFD0CECE"/>
      </left>
      <right style="hair">
        <color theme="0" tint="-0.499984740745262"/>
      </right>
      <top/>
      <bottom/>
      <diagonal/>
    </border>
    <border>
      <left/>
      <right style="dotted">
        <color rgb="FF000000"/>
      </right>
      <top style="dotted">
        <color rgb="FF000000"/>
      </top>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505050"/>
      </left>
      <right style="thin">
        <color rgb="FF505050"/>
      </right>
      <top style="thin">
        <color rgb="FF505050"/>
      </top>
      <bottom style="thin">
        <color rgb="FF505050"/>
      </bottom>
      <diagonal/>
    </border>
    <border>
      <left/>
      <right/>
      <top/>
      <bottom style="thin">
        <color rgb="FF002060"/>
      </bottom>
      <diagonal/>
    </border>
    <border>
      <left/>
      <right style="thin">
        <color rgb="FF002060"/>
      </right>
      <top/>
      <bottom style="thin">
        <color rgb="FF002060"/>
      </bottom>
      <diagonal/>
    </border>
    <border>
      <left style="thin">
        <color rgb="FF505050"/>
      </left>
      <right/>
      <top style="thin">
        <color rgb="FF505050"/>
      </top>
      <bottom style="thin">
        <color rgb="FF505050"/>
      </bottom>
      <diagonal/>
    </border>
    <border>
      <left/>
      <right style="hair">
        <color theme="1" tint="0.14999847407452621"/>
      </right>
      <top style="medium">
        <color rgb="FF000000"/>
      </top>
      <bottom style="hair">
        <color theme="1" tint="0.14999847407452621"/>
      </bottom>
      <diagonal/>
    </border>
    <border>
      <left/>
      <right style="hair">
        <color theme="1" tint="0.14999847407452621"/>
      </right>
      <top style="hair">
        <color theme="1" tint="0.14999847407452621"/>
      </top>
      <bottom style="hair">
        <color theme="1" tint="0.14999847407452621"/>
      </bottom>
      <diagonal/>
    </border>
    <border>
      <left/>
      <right style="hair">
        <color theme="1" tint="0.14999847407452621"/>
      </right>
      <top style="hair">
        <color theme="1" tint="0.14999847407452621"/>
      </top>
      <bottom/>
      <diagonal/>
    </border>
    <border>
      <left/>
      <right/>
      <top style="dotted">
        <color rgb="FF000000"/>
      </top>
      <bottom/>
      <diagonal/>
    </border>
    <border>
      <left/>
      <right style="thin">
        <color rgb="FF505050"/>
      </right>
      <top style="thin">
        <color rgb="FF505050"/>
      </top>
      <bottom style="thin">
        <color rgb="FF505050"/>
      </bottom>
      <diagonal/>
    </border>
    <border>
      <left style="thin">
        <color rgb="FF505050"/>
      </left>
      <right style="thin">
        <color rgb="FF505050"/>
      </right>
      <top/>
      <bottom style="thin">
        <color rgb="FF505050"/>
      </bottom>
      <diagonal/>
    </border>
    <border>
      <left/>
      <right style="thin">
        <color rgb="FF505050"/>
      </right>
      <top/>
      <bottom style="thin">
        <color rgb="FF505050"/>
      </bottom>
      <diagonal/>
    </border>
    <border>
      <left style="thin">
        <color rgb="FF505050"/>
      </left>
      <right style="thin">
        <color rgb="FF505050"/>
      </right>
      <top style="thin">
        <color rgb="FF505050"/>
      </top>
      <bottom/>
      <diagonal/>
    </border>
    <border>
      <left style="thin">
        <color rgb="FF505050"/>
      </left>
      <right style="thin">
        <color rgb="FF505050"/>
      </right>
      <top/>
      <bottom/>
      <diagonal/>
    </border>
    <border>
      <left style="dotted">
        <color indexed="64"/>
      </left>
      <right/>
      <top style="medium">
        <color rgb="FF000000"/>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right/>
      <top style="thin">
        <color rgb="FF505050"/>
      </top>
      <bottom style="thin">
        <color rgb="FF505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hair">
        <color indexed="64"/>
      </left>
      <right/>
      <top/>
      <bottom/>
      <diagonal/>
    </border>
    <border>
      <left/>
      <right/>
      <top style="hair">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2060"/>
      </left>
      <right style="thin">
        <color rgb="FF002060"/>
      </right>
      <top/>
      <bottom style="thin">
        <color rgb="FF002060"/>
      </bottom>
      <diagonal/>
    </border>
    <border>
      <left style="hair">
        <color theme="0" tint="-0.499984740745262"/>
      </left>
      <right style="dotted">
        <color rgb="FFD0CECE"/>
      </right>
      <top style="hair">
        <color theme="0" tint="-0.499984740745262"/>
      </top>
      <bottom/>
      <diagonal/>
    </border>
    <border>
      <left style="dotted">
        <color rgb="FFD0CECE"/>
      </left>
      <right style="dotted">
        <color rgb="FFD0CECE"/>
      </right>
      <top style="dotted">
        <color rgb="FFD0CECE"/>
      </top>
      <bottom/>
      <diagonal/>
    </border>
  </borders>
  <cellStyleXfs count="5">
    <xf numFmtId="0" fontId="0" fillId="0" borderId="0"/>
    <xf numFmtId="0" fontId="1" fillId="0" borderId="0"/>
    <xf numFmtId="0" fontId="3" fillId="8" borderId="0"/>
    <xf numFmtId="0" fontId="24" fillId="0" borderId="0"/>
    <xf numFmtId="9" fontId="29" fillId="0" borderId="0"/>
  </cellStyleXfs>
  <cellXfs count="268">
    <xf numFmtId="0" fontId="0" fillId="0" borderId="0" xfId="0"/>
    <xf numFmtId="0" fontId="0" fillId="0" borderId="8" xfId="0"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pplyAlignment="1">
      <alignment horizontal="center" vertical="center"/>
    </xf>
    <xf numFmtId="0" fontId="7" fillId="3" borderId="0" xfId="0" applyFont="1" applyFill="1"/>
    <xf numFmtId="0" fontId="8" fillId="3" borderId="0" xfId="0" applyFont="1" applyFill="1"/>
    <xf numFmtId="0" fontId="5" fillId="3" borderId="0" xfId="0" applyFont="1" applyFill="1"/>
    <xf numFmtId="0" fontId="7" fillId="0" borderId="0" xfId="0" applyFont="1"/>
    <xf numFmtId="0" fontId="7" fillId="0" borderId="0" xfId="0" applyFont="1" applyAlignment="1">
      <alignment horizontal="left"/>
    </xf>
    <xf numFmtId="49" fontId="7" fillId="0" borderId="0" xfId="0" applyNumberFormat="1" applyFont="1"/>
    <xf numFmtId="0" fontId="7" fillId="0" borderId="0" xfId="0" applyFont="1" applyAlignment="1">
      <alignment horizontal="center"/>
    </xf>
    <xf numFmtId="0" fontId="13" fillId="5" borderId="17" xfId="0" applyFont="1" applyFill="1" applyBorder="1" applyAlignment="1">
      <alignment horizontal="center" vertical="center" wrapText="1"/>
    </xf>
    <xf numFmtId="0" fontId="5" fillId="5" borderId="0" xfId="0" applyFont="1" applyFill="1"/>
    <xf numFmtId="0" fontId="13" fillId="5" borderId="10" xfId="0" applyFont="1" applyFill="1" applyBorder="1" applyAlignment="1">
      <alignment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3" fillId="0" borderId="27" xfId="0" applyFont="1" applyBorder="1" applyAlignment="1">
      <alignment horizontal="left" vertical="center" wrapText="1"/>
    </xf>
    <xf numFmtId="0" fontId="13" fillId="0" borderId="26" xfId="0" applyFont="1" applyBorder="1" applyAlignment="1">
      <alignment horizontal="left" vertical="center" wrapText="1"/>
    </xf>
    <xf numFmtId="0" fontId="5" fillId="5" borderId="25" xfId="0" applyFont="1" applyFill="1" applyBorder="1" applyAlignment="1">
      <alignment wrapText="1"/>
    </xf>
    <xf numFmtId="0" fontId="14" fillId="0" borderId="29" xfId="0" applyFont="1" applyBorder="1" applyAlignment="1">
      <alignment horizontal="center" vertical="center"/>
    </xf>
    <xf numFmtId="9" fontId="7" fillId="0" borderId="29" xfId="0" applyNumberFormat="1" applyFont="1" applyBorder="1" applyAlignment="1">
      <alignment horizontal="center" vertical="center"/>
    </xf>
    <xf numFmtId="0" fontId="9" fillId="0" borderId="29" xfId="1" applyFont="1" applyBorder="1" applyAlignment="1">
      <alignment horizontal="center" vertical="center"/>
    </xf>
    <xf numFmtId="0" fontId="7" fillId="0" borderId="29" xfId="0" applyFont="1" applyBorder="1"/>
    <xf numFmtId="9" fontId="5" fillId="5" borderId="29" xfId="0" applyNumberFormat="1" applyFont="1" applyFill="1" applyBorder="1" applyAlignment="1">
      <alignment horizontal="center" vertical="center"/>
    </xf>
    <xf numFmtId="0" fontId="5" fillId="3" borderId="29" xfId="0" applyFont="1" applyFill="1" applyBorder="1"/>
    <xf numFmtId="0" fontId="13" fillId="0" borderId="32" xfId="0" applyFont="1" applyBorder="1" applyAlignment="1">
      <alignment horizontal="left" vertical="center" wrapText="1"/>
    </xf>
    <xf numFmtId="0" fontId="7" fillId="0" borderId="33" xfId="0" applyFont="1" applyBorder="1" applyAlignment="1">
      <alignment wrapText="1"/>
    </xf>
    <xf numFmtId="0" fontId="7" fillId="0" borderId="34" xfId="0" applyFont="1" applyBorder="1" applyAlignment="1">
      <alignment wrapText="1"/>
    </xf>
    <xf numFmtId="0" fontId="7" fillId="0" borderId="35" xfId="0" applyFont="1" applyBorder="1" applyAlignment="1">
      <alignment wrapText="1"/>
    </xf>
    <xf numFmtId="0" fontId="7" fillId="0" borderId="24" xfId="0" applyFont="1" applyBorder="1" applyAlignment="1">
      <alignment wrapText="1"/>
    </xf>
    <xf numFmtId="0" fontId="7" fillId="0" borderId="36" xfId="0" applyFont="1" applyBorder="1" applyAlignment="1">
      <alignment vertical="center"/>
    </xf>
    <xf numFmtId="0" fontId="7" fillId="0" borderId="37" xfId="0" applyFont="1" applyBorder="1" applyAlignment="1">
      <alignment wrapText="1"/>
    </xf>
    <xf numFmtId="0" fontId="7" fillId="0" borderId="37" xfId="0" applyFont="1" applyBorder="1"/>
    <xf numFmtId="0" fontId="7" fillId="3" borderId="29" xfId="0" applyFont="1" applyFill="1" applyBorder="1"/>
    <xf numFmtId="14" fontId="7" fillId="3" borderId="29" xfId="0" applyNumberFormat="1" applyFont="1" applyFill="1" applyBorder="1" applyAlignment="1">
      <alignment vertical="center"/>
    </xf>
    <xf numFmtId="14" fontId="7" fillId="3" borderId="38" xfId="0" applyNumberFormat="1" applyFont="1" applyFill="1" applyBorder="1" applyAlignment="1">
      <alignment horizontal="center" vertical="center"/>
    </xf>
    <xf numFmtId="0" fontId="7" fillId="3" borderId="38" xfId="0" applyFont="1" applyFill="1" applyBorder="1"/>
    <xf numFmtId="0" fontId="5" fillId="10" borderId="4" xfId="0" applyFont="1" applyFill="1" applyBorder="1" applyAlignment="1">
      <alignment wrapText="1"/>
    </xf>
    <xf numFmtId="0" fontId="7" fillId="0" borderId="0" xfId="0" applyFont="1" applyAlignment="1">
      <alignment horizontal="center" vertical="center"/>
    </xf>
    <xf numFmtId="0" fontId="15" fillId="3" borderId="0" xfId="0" applyFont="1" applyFill="1" applyAlignment="1">
      <alignment horizontal="center" vertical="center"/>
    </xf>
    <xf numFmtId="9" fontId="5" fillId="3" borderId="0" xfId="0" applyNumberFormat="1" applyFont="1" applyFill="1" applyAlignment="1">
      <alignment horizontal="center" vertical="center"/>
    </xf>
    <xf numFmtId="14" fontId="7" fillId="3" borderId="39" xfId="0" applyNumberFormat="1" applyFont="1" applyFill="1" applyBorder="1" applyAlignment="1">
      <alignment horizontal="center" vertical="center"/>
    </xf>
    <xf numFmtId="0" fontId="7" fillId="3" borderId="40" xfId="0" applyFont="1" applyFill="1" applyBorder="1"/>
    <xf numFmtId="0" fontId="7" fillId="3" borderId="29" xfId="0" applyFont="1" applyFill="1" applyBorder="1" applyAlignment="1">
      <alignment vertical="center"/>
    </xf>
    <xf numFmtId="14" fontId="7" fillId="3" borderId="29" xfId="0" applyNumberFormat="1" applyFont="1" applyFill="1" applyBorder="1"/>
    <xf numFmtId="0" fontId="7" fillId="3" borderId="41" xfId="0" applyFont="1" applyFill="1" applyBorder="1"/>
    <xf numFmtId="14" fontId="7" fillId="3" borderId="40" xfId="0" applyNumberFormat="1" applyFont="1" applyFill="1" applyBorder="1" applyAlignment="1">
      <alignment horizontal="center" vertical="center"/>
    </xf>
    <xf numFmtId="0" fontId="7" fillId="3" borderId="40" xfId="0" applyFont="1" applyFill="1" applyBorder="1" applyAlignment="1">
      <alignment horizontal="center" vertical="center"/>
    </xf>
    <xf numFmtId="0" fontId="9" fillId="0" borderId="38" xfId="1" applyFont="1" applyBorder="1" applyAlignment="1">
      <alignment horizontal="center" vertical="center"/>
    </xf>
    <xf numFmtId="9" fontId="7" fillId="0" borderId="42" xfId="0" applyNumberFormat="1" applyFont="1" applyBorder="1" applyAlignment="1">
      <alignment horizontal="center" vertical="center"/>
    </xf>
    <xf numFmtId="9" fontId="7" fillId="0" borderId="43" xfId="0" applyNumberFormat="1" applyFont="1" applyBorder="1" applyAlignment="1">
      <alignment horizontal="center" vertical="center"/>
    </xf>
    <xf numFmtId="9" fontId="7" fillId="0" borderId="44" xfId="0" applyNumberFormat="1" applyFont="1" applyBorder="1" applyAlignment="1">
      <alignment horizontal="center" vertical="center"/>
    </xf>
    <xf numFmtId="9" fontId="7" fillId="0" borderId="45" xfId="0" applyNumberFormat="1" applyFont="1" applyBorder="1" applyAlignment="1">
      <alignment horizontal="center" vertical="center"/>
    </xf>
    <xf numFmtId="0" fontId="9" fillId="0" borderId="37" xfId="1" applyFont="1" applyBorder="1" applyAlignment="1">
      <alignment horizontal="center" vertical="center"/>
    </xf>
    <xf numFmtId="0" fontId="18" fillId="0" borderId="3"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0" xfId="0" applyFont="1" applyAlignment="1">
      <alignment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14" fontId="21" fillId="3" borderId="8" xfId="0" applyNumberFormat="1" applyFont="1" applyFill="1" applyBorder="1" applyAlignment="1">
      <alignment horizontal="center" vertical="center" wrapText="1"/>
    </xf>
    <xf numFmtId="0" fontId="12" fillId="3" borderId="0" xfId="0" applyFont="1" applyFill="1" applyAlignment="1">
      <alignment horizontal="center" vertical="center"/>
    </xf>
    <xf numFmtId="0" fontId="16" fillId="3" borderId="0" xfId="0" applyFont="1" applyFill="1" applyAlignment="1">
      <alignment horizontal="center" vertical="center"/>
    </xf>
    <xf numFmtId="0" fontId="5" fillId="3" borderId="0" xfId="0" applyFont="1" applyFill="1" applyAlignment="1">
      <alignment horizontal="center" vertical="center"/>
    </xf>
    <xf numFmtId="0" fontId="16" fillId="3" borderId="6" xfId="0" applyFont="1" applyFill="1" applyBorder="1" applyAlignment="1">
      <alignment horizontal="center" vertical="center"/>
    </xf>
    <xf numFmtId="0" fontId="6" fillId="3" borderId="0" xfId="0" applyFont="1" applyFill="1" applyAlignment="1">
      <alignment horizontal="center" vertical="center"/>
    </xf>
    <xf numFmtId="0" fontId="0" fillId="0" borderId="7" xfId="0" applyBorder="1" applyAlignment="1">
      <alignment horizontal="center" vertical="center" wrapText="1"/>
    </xf>
    <xf numFmtId="0" fontId="7" fillId="0" borderId="50" xfId="0" applyFont="1" applyBorder="1" applyAlignment="1">
      <alignment horizontal="justify" vertical="center" wrapText="1"/>
    </xf>
    <xf numFmtId="0" fontId="0" fillId="0" borderId="50" xfId="0" applyBorder="1" applyAlignment="1">
      <alignment horizontal="center" vertical="center" wrapText="1"/>
    </xf>
    <xf numFmtId="0" fontId="0" fillId="0" borderId="50" xfId="0" applyBorder="1" applyAlignment="1">
      <alignment horizontal="center"/>
    </xf>
    <xf numFmtId="0" fontId="0" fillId="0" borderId="50" xfId="0" applyBorder="1" applyAlignment="1">
      <alignment horizontal="center" vertical="center"/>
    </xf>
    <xf numFmtId="0" fontId="7" fillId="0" borderId="50" xfId="0" applyFont="1" applyBorder="1" applyAlignment="1">
      <alignment horizontal="center" vertical="center"/>
    </xf>
    <xf numFmtId="0" fontId="7" fillId="0" borderId="50" xfId="0" applyFont="1" applyBorder="1"/>
    <xf numFmtId="14" fontId="7" fillId="0" borderId="50" xfId="0" applyNumberFormat="1" applyFont="1" applyBorder="1" applyAlignment="1">
      <alignment horizontal="justify" vertical="center" wrapText="1"/>
    </xf>
    <xf numFmtId="14" fontId="7" fillId="0" borderId="50" xfId="0" applyNumberFormat="1" applyFont="1" applyBorder="1" applyAlignment="1">
      <alignment horizontal="center" vertical="center" wrapText="1"/>
    </xf>
    <xf numFmtId="0" fontId="7" fillId="0" borderId="50" xfId="0" applyFont="1" applyBorder="1" applyAlignment="1">
      <alignment horizontal="justify"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7" xfId="0" applyFont="1" applyBorder="1" applyAlignment="1">
      <alignment horizontal="center" vertical="center"/>
    </xf>
    <xf numFmtId="0" fontId="0" fillId="0" borderId="0" xfId="0" applyAlignment="1">
      <alignment horizontal="center"/>
    </xf>
    <xf numFmtId="0" fontId="4" fillId="4" borderId="29" xfId="0" applyFont="1" applyFill="1" applyBorder="1" applyAlignment="1">
      <alignment vertical="center" wrapText="1"/>
    </xf>
    <xf numFmtId="0" fontId="7" fillId="5" borderId="29" xfId="0" applyFont="1" applyFill="1" applyBorder="1" applyAlignment="1">
      <alignment vertical="center" wrapText="1"/>
    </xf>
    <xf numFmtId="0" fontId="7" fillId="2" borderId="29" xfId="0" applyFont="1" applyFill="1" applyBorder="1" applyAlignment="1">
      <alignment vertical="center" wrapText="1"/>
    </xf>
    <xf numFmtId="0" fontId="7" fillId="14" borderId="29" xfId="0" applyFont="1" applyFill="1" applyBorder="1" applyAlignment="1">
      <alignment vertical="center" wrapText="1"/>
    </xf>
    <xf numFmtId="0" fontId="7" fillId="13" borderId="29" xfId="0" applyFont="1" applyFill="1" applyBorder="1" applyAlignment="1">
      <alignment vertical="center" wrapText="1"/>
    </xf>
    <xf numFmtId="0" fontId="7" fillId="12" borderId="29" xfId="0" applyFont="1" applyFill="1" applyBorder="1" applyAlignment="1">
      <alignment vertical="center" wrapText="1"/>
    </xf>
    <xf numFmtId="0" fontId="7" fillId="2" borderId="29" xfId="0" applyFont="1" applyFill="1" applyBorder="1" applyAlignment="1">
      <alignment vertical="center"/>
    </xf>
    <xf numFmtId="0" fontId="16" fillId="0" borderId="47" xfId="0" applyFont="1" applyBorder="1" applyAlignment="1">
      <alignment vertical="center" wrapText="1"/>
    </xf>
    <xf numFmtId="0" fontId="16" fillId="0" borderId="48" xfId="0" applyFont="1" applyBorder="1" applyAlignment="1">
      <alignment vertical="center" wrapText="1"/>
    </xf>
    <xf numFmtId="0" fontId="5" fillId="0" borderId="29" xfId="0" applyFont="1" applyBorder="1" applyAlignment="1">
      <alignment vertical="top" wrapText="1"/>
    </xf>
    <xf numFmtId="0" fontId="17" fillId="3" borderId="29" xfId="0" applyFont="1" applyFill="1" applyBorder="1" applyAlignment="1">
      <alignment vertical="center"/>
    </xf>
    <xf numFmtId="0" fontId="19" fillId="0" borderId="47" xfId="0" applyFont="1" applyBorder="1" applyAlignment="1">
      <alignment vertical="center"/>
    </xf>
    <xf numFmtId="0" fontId="19" fillId="0" borderId="48" xfId="0" applyFont="1" applyBorder="1" applyAlignment="1">
      <alignment vertical="center"/>
    </xf>
    <xf numFmtId="0" fontId="4" fillId="4" borderId="46" xfId="0" applyFont="1" applyFill="1" applyBorder="1" applyAlignment="1">
      <alignment vertical="center" wrapText="1"/>
    </xf>
    <xf numFmtId="0" fontId="4" fillId="14" borderId="29" xfId="0" applyFont="1" applyFill="1" applyBorder="1" applyAlignment="1">
      <alignment vertical="center" wrapText="1"/>
    </xf>
    <xf numFmtId="0" fontId="4" fillId="13" borderId="29" xfId="0" applyFont="1" applyFill="1" applyBorder="1" applyAlignment="1">
      <alignment vertical="center" wrapText="1"/>
    </xf>
    <xf numFmtId="0" fontId="4" fillId="12" borderId="29" xfId="0" applyFont="1" applyFill="1" applyBorder="1" applyAlignment="1">
      <alignment vertical="center" wrapText="1"/>
    </xf>
    <xf numFmtId="0" fontId="4" fillId="2" borderId="29" xfId="0" applyFont="1" applyFill="1" applyBorder="1" applyAlignment="1">
      <alignment vertical="center" wrapText="1"/>
    </xf>
    <xf numFmtId="0" fontId="4" fillId="5" borderId="29" xfId="0" applyFont="1" applyFill="1" applyBorder="1" applyAlignment="1">
      <alignment vertical="center" wrapText="1"/>
    </xf>
    <xf numFmtId="0" fontId="7" fillId="3" borderId="0" xfId="0" applyFont="1" applyFill="1" applyAlignment="1">
      <alignment wrapText="1"/>
    </xf>
    <xf numFmtId="0" fontId="7" fillId="9" borderId="0" xfId="0" applyFont="1" applyFill="1"/>
    <xf numFmtId="0" fontId="7" fillId="0" borderId="50" xfId="0" applyFont="1" applyBorder="1" applyAlignment="1">
      <alignment horizontal="center" vertical="center" wrapText="1"/>
    </xf>
    <xf numFmtId="14" fontId="7" fillId="0" borderId="50" xfId="0" applyNumberFormat="1" applyFont="1" applyBorder="1" applyAlignment="1">
      <alignment horizontal="center" vertical="top" wrapText="1"/>
    </xf>
    <xf numFmtId="0" fontId="7" fillId="3" borderId="0" xfId="0" applyFont="1" applyFill="1" applyAlignment="1">
      <alignment vertical="top" wrapText="1"/>
    </xf>
    <xf numFmtId="0" fontId="7" fillId="3" borderId="50" xfId="0" applyFont="1" applyFill="1" applyBorder="1" applyAlignment="1">
      <alignment horizontal="center" vertical="center"/>
    </xf>
    <xf numFmtId="0" fontId="7" fillId="3" borderId="50" xfId="0" applyFont="1" applyFill="1" applyBorder="1" applyAlignment="1">
      <alignment horizontal="center" vertical="top" wrapText="1"/>
    </xf>
    <xf numFmtId="0" fontId="7" fillId="3" borderId="50" xfId="0" applyFont="1" applyFill="1" applyBorder="1" applyAlignment="1">
      <alignment horizontal="justify" vertical="top" wrapText="1"/>
    </xf>
    <xf numFmtId="14" fontId="7" fillId="3" borderId="50" xfId="0" applyNumberFormat="1" applyFont="1" applyFill="1" applyBorder="1" applyAlignment="1">
      <alignment horizontal="justify" vertical="top" wrapText="1"/>
    </xf>
    <xf numFmtId="0" fontId="1" fillId="3" borderId="50" xfId="1" applyFill="1" applyBorder="1" applyAlignment="1">
      <alignment horizontal="justify" vertical="top" wrapText="1"/>
    </xf>
    <xf numFmtId="49" fontId="7" fillId="3" borderId="50" xfId="0" applyNumberFormat="1" applyFont="1" applyFill="1" applyBorder="1" applyAlignment="1">
      <alignment horizontal="center" vertical="center" wrapText="1"/>
    </xf>
    <xf numFmtId="14" fontId="7" fillId="3" borderId="50" xfId="0" applyNumberFormat="1" applyFont="1" applyFill="1" applyBorder="1" applyAlignment="1">
      <alignment horizontal="justify" vertical="center" wrapText="1"/>
    </xf>
    <xf numFmtId="49" fontId="7" fillId="0" borderId="50" xfId="0" applyNumberFormat="1" applyFont="1" applyBorder="1" applyAlignment="1">
      <alignment horizontal="center" vertical="center" wrapText="1"/>
    </xf>
    <xf numFmtId="14" fontId="7" fillId="0" borderId="50" xfId="0" applyNumberFormat="1" applyFont="1" applyBorder="1" applyAlignment="1">
      <alignment horizontal="center" vertical="center"/>
    </xf>
    <xf numFmtId="14" fontId="7" fillId="3" borderId="50" xfId="0" applyNumberFormat="1" applyFont="1" applyFill="1" applyBorder="1" applyAlignment="1">
      <alignment horizontal="left" vertical="center" wrapText="1"/>
    </xf>
    <xf numFmtId="0" fontId="7" fillId="0" borderId="50" xfId="0" applyFont="1" applyBorder="1" applyAlignment="1">
      <alignment horizontal="justify" vertical="top" wrapText="1"/>
    </xf>
    <xf numFmtId="0" fontId="7" fillId="0" borderId="50" xfId="0" applyFont="1" applyBorder="1" applyAlignment="1">
      <alignment horizontal="center" vertical="top" wrapText="1"/>
    </xf>
    <xf numFmtId="0" fontId="7" fillId="0" borderId="50" xfId="0" applyFont="1" applyBorder="1" applyAlignment="1">
      <alignment vertical="top" wrapText="1"/>
    </xf>
    <xf numFmtId="14" fontId="7" fillId="0" borderId="50" xfId="0" applyNumberFormat="1" applyFont="1" applyBorder="1" applyAlignment="1">
      <alignment horizontal="justify" vertical="top" wrapText="1"/>
    </xf>
    <xf numFmtId="0" fontId="7" fillId="3" borderId="50" xfId="0" applyFont="1" applyFill="1" applyBorder="1" applyAlignment="1">
      <alignment horizontal="center" vertical="center" wrapText="1"/>
    </xf>
    <xf numFmtId="0" fontId="7" fillId="3" borderId="50" xfId="0" applyFont="1" applyFill="1" applyBorder="1" applyAlignment="1">
      <alignment vertical="top" wrapText="1"/>
    </xf>
    <xf numFmtId="0" fontId="10" fillId="0" borderId="50" xfId="0" applyFont="1" applyBorder="1"/>
    <xf numFmtId="0" fontId="10" fillId="15" borderId="50" xfId="0" applyFont="1" applyFill="1" applyBorder="1" applyAlignment="1">
      <alignment wrapText="1"/>
    </xf>
    <xf numFmtId="0" fontId="25" fillId="15" borderId="50" xfId="0" applyFont="1" applyFill="1" applyBorder="1" applyAlignment="1">
      <alignment wrapText="1"/>
    </xf>
    <xf numFmtId="0" fontId="1" fillId="15" borderId="50" xfId="1" applyFill="1" applyBorder="1" applyAlignment="1">
      <alignment wrapText="1"/>
    </xf>
    <xf numFmtId="0" fontId="10" fillId="0" borderId="50" xfId="0" applyFont="1" applyBorder="1" applyAlignment="1">
      <alignment wrapText="1"/>
    </xf>
    <xf numFmtId="14" fontId="7" fillId="3" borderId="50" xfId="0" applyNumberFormat="1" applyFont="1" applyFill="1" applyBorder="1" applyAlignment="1">
      <alignment horizontal="center" vertical="top" wrapText="1"/>
    </xf>
    <xf numFmtId="49" fontId="7" fillId="0" borderId="50" xfId="0" applyNumberFormat="1" applyFont="1" applyBorder="1" applyAlignment="1">
      <alignment vertical="top" wrapText="1"/>
    </xf>
    <xf numFmtId="0" fontId="11" fillId="9" borderId="50" xfId="2" applyFont="1" applyFill="1" applyBorder="1" applyAlignment="1">
      <alignment horizontal="center" vertical="center" wrapText="1"/>
    </xf>
    <xf numFmtId="0" fontId="5" fillId="0" borderId="50" xfId="0" applyFont="1" applyBorder="1" applyAlignment="1">
      <alignment horizontal="justify" vertical="center" wrapText="1"/>
    </xf>
    <xf numFmtId="0" fontId="10" fillId="0" borderId="50" xfId="0" applyFont="1" applyBorder="1" applyAlignment="1">
      <alignment vertical="center" wrapText="1"/>
    </xf>
    <xf numFmtId="0" fontId="10" fillId="15" borderId="50" xfId="0" applyFont="1" applyFill="1" applyBorder="1"/>
    <xf numFmtId="0" fontId="26" fillId="16" borderId="0" xfId="0" applyFont="1" applyFill="1" applyAlignment="1">
      <alignment vertical="top" wrapText="1" readingOrder="1"/>
    </xf>
    <xf numFmtId="0" fontId="10" fillId="3" borderId="50" xfId="0" applyFont="1" applyFill="1" applyBorder="1" applyAlignment="1">
      <alignment wrapText="1"/>
    </xf>
    <xf numFmtId="0" fontId="10" fillId="3" borderId="50" xfId="0" applyFont="1" applyFill="1" applyBorder="1"/>
    <xf numFmtId="0" fontId="1" fillId="0" borderId="50" xfId="1" applyBorder="1" applyAlignment="1">
      <alignment horizontal="justify" vertical="center" wrapText="1"/>
    </xf>
    <xf numFmtId="9" fontId="7" fillId="3" borderId="50" xfId="0" applyNumberFormat="1" applyFont="1" applyFill="1" applyBorder="1" applyAlignment="1">
      <alignment horizontal="center" vertical="top" wrapText="1"/>
    </xf>
    <xf numFmtId="0" fontId="7" fillId="0" borderId="63" xfId="0" applyFont="1" applyBorder="1" applyAlignment="1">
      <alignment horizontal="center" vertical="center"/>
    </xf>
    <xf numFmtId="0" fontId="7" fillId="0" borderId="51" xfId="0" applyFont="1" applyBorder="1" applyAlignment="1">
      <alignment horizontal="center" vertical="center"/>
    </xf>
    <xf numFmtId="0" fontId="7" fillId="0" borderId="63" xfId="0" applyFont="1" applyBorder="1" applyAlignment="1">
      <alignment horizontal="center" vertical="center" wrapText="1"/>
    </xf>
    <xf numFmtId="0" fontId="7" fillId="3" borderId="63" xfId="0" applyFont="1" applyFill="1" applyBorder="1" applyAlignment="1">
      <alignment horizontal="center" vertical="center"/>
    </xf>
    <xf numFmtId="0" fontId="10" fillId="3" borderId="63" xfId="0" applyFont="1" applyFill="1" applyBorder="1" applyAlignment="1">
      <alignment horizontal="center" vertical="center"/>
    </xf>
    <xf numFmtId="0" fontId="10" fillId="0" borderId="63" xfId="0" applyFont="1" applyBorder="1" applyAlignment="1">
      <alignment horizontal="center" vertical="center"/>
    </xf>
    <xf numFmtId="0" fontId="27" fillId="17" borderId="8" xfId="0" applyFont="1" applyFill="1" applyBorder="1" applyAlignment="1">
      <alignment vertical="center" wrapText="1"/>
    </xf>
    <xf numFmtId="0" fontId="27" fillId="17" borderId="8" xfId="0" applyFont="1" applyFill="1" applyBorder="1" applyAlignment="1" applyProtection="1">
      <alignment vertical="center" wrapText="1"/>
      <protection locked="0"/>
    </xf>
    <xf numFmtId="0" fontId="27" fillId="18" borderId="8" xfId="0" applyFont="1" applyFill="1" applyBorder="1" applyAlignment="1" applyProtection="1">
      <alignment vertical="center" wrapText="1"/>
      <protection locked="0"/>
    </xf>
    <xf numFmtId="0" fontId="7" fillId="3" borderId="6" xfId="0" applyFont="1" applyFill="1" applyBorder="1"/>
    <xf numFmtId="0" fontId="7" fillId="0" borderId="65" xfId="0" applyFont="1" applyBorder="1" applyAlignment="1">
      <alignment horizontal="justify" vertical="center" wrapText="1"/>
    </xf>
    <xf numFmtId="0" fontId="7" fillId="0" borderId="65" xfId="0" applyFont="1" applyBorder="1" applyAlignment="1">
      <alignment horizontal="justify" vertical="center"/>
    </xf>
    <xf numFmtId="0" fontId="7" fillId="0" borderId="65" xfId="0" applyFont="1" applyBorder="1" applyAlignment="1">
      <alignment horizontal="justify" vertical="top" wrapText="1"/>
    </xf>
    <xf numFmtId="0" fontId="7" fillId="3" borderId="65" xfId="0" applyFont="1" applyFill="1" applyBorder="1" applyAlignment="1">
      <alignment horizontal="justify" vertical="top" wrapText="1"/>
    </xf>
    <xf numFmtId="0" fontId="10" fillId="0" borderId="65" xfId="0" applyFont="1" applyBorder="1" applyAlignment="1">
      <alignment wrapText="1"/>
    </xf>
    <xf numFmtId="0" fontId="7" fillId="0" borderId="65" xfId="0" applyFont="1" applyBorder="1" applyAlignment="1">
      <alignment vertical="top" wrapText="1"/>
    </xf>
    <xf numFmtId="0" fontId="7" fillId="3" borderId="8" xfId="0" applyFont="1" applyFill="1" applyBorder="1" applyAlignment="1">
      <alignment vertical="top" wrapText="1"/>
    </xf>
    <xf numFmtId="0" fontId="7" fillId="3" borderId="8" xfId="0" applyFont="1" applyFill="1" applyBorder="1" applyAlignment="1">
      <alignment wrapText="1"/>
    </xf>
    <xf numFmtId="14" fontId="7" fillId="3" borderId="8" xfId="0" applyNumberFormat="1" applyFont="1" applyFill="1" applyBorder="1" applyAlignment="1">
      <alignment wrapText="1"/>
    </xf>
    <xf numFmtId="9" fontId="29" fillId="0" borderId="8" xfId="4" applyBorder="1"/>
    <xf numFmtId="0" fontId="7" fillId="3" borderId="8" xfId="0" applyFont="1" applyFill="1" applyBorder="1" applyAlignment="1">
      <alignment horizontal="center" vertical="center" wrapText="1"/>
    </xf>
    <xf numFmtId="0" fontId="1" fillId="3" borderId="8" xfId="1" applyFill="1" applyBorder="1" applyAlignment="1">
      <alignment vertical="top" wrapText="1"/>
    </xf>
    <xf numFmtId="0" fontId="10" fillId="14" borderId="29" xfId="0" applyFont="1" applyFill="1" applyBorder="1" applyAlignment="1">
      <alignment vertical="center" wrapText="1"/>
    </xf>
    <xf numFmtId="0" fontId="10" fillId="13" borderId="29" xfId="0" applyFont="1" applyFill="1" applyBorder="1" applyAlignment="1">
      <alignment vertical="center" wrapText="1"/>
    </xf>
    <xf numFmtId="0" fontId="5" fillId="3" borderId="50" xfId="0" applyFont="1" applyFill="1" applyBorder="1" applyAlignment="1">
      <alignment horizontal="justify" vertical="center" wrapText="1"/>
    </xf>
    <xf numFmtId="0" fontId="5" fillId="3" borderId="50" xfId="0" applyFont="1" applyFill="1" applyBorder="1" applyAlignment="1">
      <alignment horizontal="justify" vertical="top" wrapText="1"/>
    </xf>
    <xf numFmtId="0" fontId="10" fillId="3" borderId="50" xfId="0" applyFont="1" applyFill="1" applyBorder="1" applyAlignment="1">
      <alignment horizontal="justify" vertical="center" wrapText="1"/>
    </xf>
    <xf numFmtId="0" fontId="10" fillId="3" borderId="5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7" fillId="3" borderId="50" xfId="0" applyFont="1" applyFill="1" applyBorder="1" applyAlignment="1">
      <alignment horizontal="justify" vertical="center" wrapText="1"/>
    </xf>
    <xf numFmtId="0" fontId="7" fillId="6" borderId="50" xfId="0" applyFont="1" applyFill="1" applyBorder="1" applyAlignment="1">
      <alignment horizontal="center" vertical="center" wrapText="1"/>
    </xf>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14" fontId="7" fillId="3" borderId="8" xfId="0" applyNumberFormat="1" applyFont="1" applyFill="1" applyBorder="1" applyAlignment="1">
      <alignment vertical="top" wrapText="1"/>
    </xf>
    <xf numFmtId="14" fontId="7" fillId="3" borderId="8" xfId="0" applyNumberFormat="1" applyFont="1" applyFill="1" applyBorder="1" applyAlignment="1">
      <alignment horizontal="left" vertical="top" wrapText="1"/>
    </xf>
    <xf numFmtId="10" fontId="7" fillId="3" borderId="66" xfId="4" applyNumberFormat="1" applyFont="1" applyFill="1" applyBorder="1" applyAlignment="1">
      <alignment wrapText="1"/>
    </xf>
    <xf numFmtId="14" fontId="7" fillId="3" borderId="8" xfId="0" applyNumberFormat="1" applyFont="1" applyFill="1" applyBorder="1" applyAlignment="1">
      <alignment horizontal="center" vertical="center" wrapText="1"/>
    </xf>
    <xf numFmtId="0" fontId="7" fillId="3" borderId="8" xfId="0" applyFont="1" applyFill="1" applyBorder="1" applyAlignment="1">
      <alignment vertical="center" wrapText="1"/>
    </xf>
    <xf numFmtId="0" fontId="1" fillId="3" borderId="8" xfId="1" applyFill="1" applyBorder="1" applyAlignment="1">
      <alignment wrapText="1"/>
    </xf>
    <xf numFmtId="0" fontId="7" fillId="3" borderId="8" xfId="0" applyFont="1" applyFill="1" applyBorder="1" applyAlignment="1">
      <alignment vertical="center"/>
    </xf>
    <xf numFmtId="0" fontId="7" fillId="3" borderId="8" xfId="0" applyFont="1" applyFill="1" applyBorder="1" applyAlignment="1">
      <alignment horizontal="left" vertical="center" wrapText="1"/>
    </xf>
    <xf numFmtId="0" fontId="7" fillId="3" borderId="8" xfId="0" applyFont="1" applyFill="1" applyBorder="1" applyAlignment="1">
      <alignment horizontal="center" vertical="center"/>
    </xf>
    <xf numFmtId="0" fontId="7" fillId="3" borderId="8" xfId="0" applyFont="1" applyFill="1" applyBorder="1" applyAlignment="1">
      <alignment horizontal="left" vertical="center"/>
    </xf>
    <xf numFmtId="0" fontId="31" fillId="6" borderId="58"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59" xfId="0" applyFont="1" applyFill="1" applyBorder="1" applyAlignment="1">
      <alignment horizontal="center" vertical="center" wrapText="1"/>
    </xf>
    <xf numFmtId="14" fontId="10" fillId="0" borderId="50" xfId="0" applyNumberFormat="1" applyFont="1" applyBorder="1" applyAlignment="1">
      <alignment horizontal="center" wrapText="1"/>
    </xf>
    <xf numFmtId="14" fontId="10" fillId="15" borderId="50" xfId="0" applyNumberFormat="1" applyFont="1" applyFill="1" applyBorder="1" applyAlignment="1">
      <alignment horizontal="center" wrapText="1"/>
    </xf>
    <xf numFmtId="0" fontId="7" fillId="3" borderId="8" xfId="0" applyFont="1" applyFill="1" applyBorder="1"/>
    <xf numFmtId="0" fontId="4" fillId="0" borderId="50" xfId="0" applyFont="1" applyBorder="1" applyAlignment="1">
      <alignment horizontal="center" vertical="center" textRotation="255"/>
    </xf>
    <xf numFmtId="0" fontId="0" fillId="0" borderId="53" xfId="0" applyBorder="1"/>
    <xf numFmtId="0" fontId="0" fillId="0" borderId="52" xfId="0" applyBorder="1"/>
    <xf numFmtId="0" fontId="11" fillId="9" borderId="50" xfId="2" applyFont="1" applyFill="1" applyBorder="1" applyAlignment="1">
      <alignment horizontal="center" vertical="center" wrapText="1"/>
    </xf>
    <xf numFmtId="0" fontId="0" fillId="0" borderId="68" xfId="0" applyBorder="1"/>
    <xf numFmtId="0" fontId="0" fillId="0" borderId="63" xfId="0" applyBorder="1"/>
    <xf numFmtId="0" fontId="4" fillId="0" borderId="51"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52" xfId="0" applyFont="1" applyBorder="1" applyAlignment="1">
      <alignment horizontal="center" vertical="center" textRotation="255"/>
    </xf>
    <xf numFmtId="0" fontId="28" fillId="17" borderId="67" xfId="0" applyFont="1" applyFill="1" applyBorder="1" applyAlignment="1">
      <alignment horizontal="center" vertical="center"/>
    </xf>
    <xf numFmtId="0" fontId="0" fillId="0" borderId="64" xfId="0" applyBorder="1"/>
    <xf numFmtId="0" fontId="0" fillId="0" borderId="28" xfId="0" applyBorder="1"/>
    <xf numFmtId="0" fontId="23" fillId="3" borderId="0" xfId="0" applyFont="1" applyFill="1" applyAlignment="1">
      <alignment horizontal="center" vertical="center"/>
    </xf>
    <xf numFmtId="0" fontId="7" fillId="0" borderId="0" xfId="0" applyFont="1" applyAlignment="1">
      <alignment horizontal="left"/>
    </xf>
    <xf numFmtId="0" fontId="7" fillId="0" borderId="0" xfId="0" applyFont="1" applyAlignment="1">
      <alignment vertical="center"/>
    </xf>
    <xf numFmtId="0" fontId="7" fillId="0" borderId="0" xfId="0" applyFont="1"/>
    <xf numFmtId="49" fontId="7" fillId="0" borderId="0" xfId="0" applyNumberFormat="1" applyFont="1"/>
    <xf numFmtId="0" fontId="7" fillId="0" borderId="0" xfId="0" applyFont="1" applyAlignment="1">
      <alignment horizontal="center"/>
    </xf>
    <xf numFmtId="49" fontId="11" fillId="9" borderId="50" xfId="2" applyNumberFormat="1" applyFont="1" applyFill="1" applyBorder="1" applyAlignment="1">
      <alignment horizontal="center" vertical="center" wrapText="1"/>
    </xf>
    <xf numFmtId="0" fontId="11" fillId="9" borderId="50" xfId="2" applyFont="1" applyFill="1" applyBorder="1" applyAlignment="1">
      <alignment vertical="center" wrapText="1"/>
    </xf>
    <xf numFmtId="0" fontId="4" fillId="0" borderId="54" xfId="0" applyFont="1" applyBorder="1" applyAlignment="1">
      <alignment horizontal="center" vertical="center" wrapText="1"/>
    </xf>
    <xf numFmtId="0" fontId="5" fillId="3" borderId="55" xfId="0" applyFont="1" applyFill="1" applyBorder="1" applyAlignment="1">
      <alignment horizontal="center" vertical="center" wrapText="1"/>
    </xf>
    <xf numFmtId="0" fontId="0" fillId="0" borderId="55" xfId="0" applyBorder="1"/>
    <xf numFmtId="0" fontId="17" fillId="3" borderId="29" xfId="0" applyFont="1" applyFill="1" applyBorder="1" applyAlignment="1">
      <alignment horizontal="center" vertical="center"/>
    </xf>
    <xf numFmtId="0" fontId="0" fillId="0" borderId="37" xfId="0" applyBorder="1"/>
    <xf numFmtId="0" fontId="16" fillId="0" borderId="46" xfId="0" applyFont="1" applyBorder="1" applyAlignment="1">
      <alignment horizontal="center" vertical="center" wrapText="1"/>
    </xf>
    <xf numFmtId="0" fontId="0" fillId="0" borderId="47" xfId="0" applyBorder="1"/>
    <xf numFmtId="0" fontId="5" fillId="0" borderId="29" xfId="0" applyFont="1" applyBorder="1" applyAlignment="1">
      <alignment horizontal="center" vertical="top" wrapText="1"/>
    </xf>
    <xf numFmtId="0" fontId="6" fillId="3" borderId="29" xfId="0" applyFont="1" applyFill="1" applyBorder="1" applyAlignment="1">
      <alignment horizontal="center" vertical="center"/>
    </xf>
    <xf numFmtId="0" fontId="0" fillId="0" borderId="49" xfId="0" applyBorder="1"/>
    <xf numFmtId="0" fontId="19" fillId="0" borderId="46" xfId="0" applyFont="1" applyBorder="1" applyAlignment="1">
      <alignment horizontal="center" vertical="center"/>
    </xf>
    <xf numFmtId="0" fontId="5" fillId="5" borderId="25" xfId="0" applyFont="1" applyFill="1" applyBorder="1" applyAlignment="1">
      <alignment horizontal="center"/>
    </xf>
    <xf numFmtId="0" fontId="0" fillId="0" borderId="5" xfId="0" applyBorder="1"/>
    <xf numFmtId="0" fontId="7" fillId="11" borderId="29" xfId="0" applyFont="1" applyFill="1" applyBorder="1" applyAlignment="1">
      <alignment horizontal="center"/>
    </xf>
    <xf numFmtId="0" fontId="13" fillId="5" borderId="10" xfId="0" applyFont="1" applyFill="1" applyBorder="1" applyAlignment="1">
      <alignment horizontal="center" vertical="center"/>
    </xf>
    <xf numFmtId="0" fontId="0" fillId="0" borderId="11" xfId="0" applyBorder="1"/>
    <xf numFmtId="0" fontId="0" fillId="0" borderId="12" xfId="0" applyBorder="1"/>
    <xf numFmtId="0" fontId="0" fillId="0" borderId="19" xfId="0" applyBorder="1"/>
    <xf numFmtId="0" fontId="5" fillId="5" borderId="0" xfId="0" applyFont="1" applyFill="1"/>
    <xf numFmtId="0" fontId="0" fillId="0" borderId="20" xfId="0" applyBorder="1"/>
    <xf numFmtId="0" fontId="0" fillId="0" borderId="18" xfId="0" applyBorder="1"/>
    <xf numFmtId="0" fontId="13" fillId="5" borderId="71" xfId="0" applyFont="1" applyFill="1" applyBorder="1" applyAlignment="1">
      <alignment horizontal="center" vertical="center"/>
    </xf>
    <xf numFmtId="0" fontId="0" fillId="0" borderId="14" xfId="0" applyBorder="1"/>
    <xf numFmtId="0" fontId="0" fillId="0" borderId="15" xfId="0" applyBorder="1"/>
    <xf numFmtId="0" fontId="0" fillId="0" borderId="22" xfId="0" applyBorder="1"/>
    <xf numFmtId="0" fontId="0" fillId="0" borderId="21" xfId="0" applyBorder="1"/>
    <xf numFmtId="0" fontId="7" fillId="6" borderId="29" xfId="0" applyFont="1" applyFill="1" applyBorder="1" applyAlignment="1">
      <alignment horizontal="center" vertical="center" textRotation="90" wrapText="1"/>
    </xf>
    <xf numFmtId="0" fontId="0" fillId="0" borderId="41" xfId="0" applyBorder="1"/>
    <xf numFmtId="0" fontId="0" fillId="0" borderId="38" xfId="0" applyBorder="1"/>
    <xf numFmtId="0" fontId="5" fillId="10" borderId="25" xfId="0" applyFont="1" applyFill="1" applyBorder="1" applyAlignment="1">
      <alignment horizontal="center" wrapText="1"/>
    </xf>
    <xf numFmtId="0" fontId="7" fillId="6" borderId="1" xfId="0" applyFont="1" applyFill="1" applyBorder="1" applyAlignment="1">
      <alignment horizontal="center" vertical="center" textRotation="90" wrapText="1"/>
    </xf>
    <xf numFmtId="0" fontId="0" fillId="0" borderId="2" xfId="0" applyBorder="1"/>
    <xf numFmtId="0" fontId="8" fillId="5" borderId="9" xfId="0" applyFont="1" applyFill="1" applyBorder="1" applyAlignment="1">
      <alignment horizontal="center" vertical="center" wrapText="1"/>
    </xf>
    <xf numFmtId="0" fontId="0" fillId="0" borderId="9" xfId="0" applyBorder="1"/>
    <xf numFmtId="0" fontId="5" fillId="10" borderId="25" xfId="0" applyFont="1" applyFill="1" applyBorder="1" applyAlignment="1">
      <alignment horizontal="center"/>
    </xf>
    <xf numFmtId="0" fontId="15" fillId="9" borderId="29" xfId="0" applyFont="1" applyFill="1" applyBorder="1" applyAlignment="1">
      <alignment horizontal="center" vertical="center"/>
    </xf>
    <xf numFmtId="0" fontId="13" fillId="5" borderId="10" xfId="0" applyFont="1" applyFill="1" applyBorder="1" applyAlignment="1">
      <alignment horizontal="center" vertical="center" wrapText="1"/>
    </xf>
    <xf numFmtId="0" fontId="5" fillId="5" borderId="69" xfId="0" applyFont="1" applyFill="1" applyBorder="1" applyAlignment="1">
      <alignment horizontal="center"/>
    </xf>
    <xf numFmtId="0" fontId="0" fillId="0" borderId="30" xfId="0" applyBorder="1"/>
    <xf numFmtId="0" fontId="0" fillId="0" borderId="31" xfId="0" applyBorder="1"/>
    <xf numFmtId="0" fontId="13" fillId="5" borderId="70" xfId="0" applyFont="1" applyFill="1" applyBorder="1" applyAlignment="1">
      <alignment horizontal="center" vertical="center"/>
    </xf>
    <xf numFmtId="0" fontId="0" fillId="0" borderId="13" xfId="0" applyBorder="1"/>
    <xf numFmtId="0" fontId="13" fillId="5" borderId="16" xfId="0" applyFont="1" applyFill="1" applyBorder="1" applyAlignment="1">
      <alignment horizontal="center" vertical="center" wrapText="1"/>
    </xf>
    <xf numFmtId="0" fontId="0" fillId="0" borderId="23" xfId="0" applyBorder="1"/>
    <xf numFmtId="9" fontId="7" fillId="7" borderId="38" xfId="0" applyNumberFormat="1" applyFont="1" applyFill="1" applyBorder="1" applyAlignment="1">
      <alignment horizontal="center" vertical="center"/>
    </xf>
    <xf numFmtId="9" fontId="7" fillId="7" borderId="29" xfId="0" applyNumberFormat="1" applyFont="1" applyFill="1" applyBorder="1" applyAlignment="1">
      <alignment horizontal="center" vertical="center"/>
    </xf>
    <xf numFmtId="0" fontId="12" fillId="5" borderId="0" xfId="0" applyFont="1" applyFill="1" applyAlignment="1">
      <alignment horizontal="center" vertical="center"/>
    </xf>
    <xf numFmtId="0" fontId="5" fillId="0" borderId="9" xfId="0" applyFont="1" applyBorder="1" applyAlignment="1">
      <alignment horizontal="left" vertical="center" wrapText="1"/>
    </xf>
    <xf numFmtId="0" fontId="20" fillId="9" borderId="8" xfId="0" applyFont="1" applyFill="1" applyBorder="1" applyAlignment="1">
      <alignment horizontal="center" vertical="center" wrapText="1"/>
    </xf>
    <xf numFmtId="0" fontId="22" fillId="3" borderId="8" xfId="0" applyFont="1" applyFill="1" applyBorder="1" applyAlignment="1">
      <alignment horizontal="center"/>
    </xf>
    <xf numFmtId="0" fontId="7" fillId="0" borderId="8" xfId="0" applyFont="1" applyFill="1" applyBorder="1" applyAlignment="1">
      <alignment wrapText="1"/>
    </xf>
    <xf numFmtId="10" fontId="7" fillId="3" borderId="8"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3" borderId="8" xfId="0" applyNumberFormat="1" applyFont="1" applyFill="1" applyBorder="1" applyAlignment="1">
      <alignment horizontal="center" vertical="center" wrapText="1"/>
    </xf>
    <xf numFmtId="0" fontId="1" fillId="0" borderId="8" xfId="1" applyBorder="1"/>
    <xf numFmtId="0" fontId="7" fillId="0" borderId="8" xfId="0" applyFont="1" applyFill="1" applyBorder="1" applyAlignment="1">
      <alignment horizontal="center" vertical="center" wrapText="1"/>
    </xf>
  </cellXfs>
  <cellStyles count="5">
    <cellStyle name="Hipervínculo" xfId="1" builtinId="8"/>
    <cellStyle name="Neutral" xfId="2" builtinId="28"/>
    <cellStyle name="Normal" xfId="0" builtinId="0"/>
    <cellStyle name="Normal 3" xfId="3" xr:uid="{00000000-0005-0000-0000-000003000000}"/>
    <cellStyle name="Porcentaje" xfId="4" builtinId="5"/>
  </cellStyles>
  <dxfs count="16">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strike val="0"/>
        <color rgb="FFC00000"/>
      </font>
    </dxf>
    <dxf>
      <font>
        <b/>
        <strike val="0"/>
        <color rgb="FFFF6600"/>
      </font>
    </dxf>
    <dxf>
      <font>
        <b/>
        <strike val="0"/>
        <color rgb="FFFFC000"/>
      </font>
    </dxf>
    <dxf>
      <font>
        <b/>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heinz.torres@gobiernobogota.gov.co" TargetMode="External"/><Relationship Id="rId13" Type="http://schemas.openxmlformats.org/officeDocument/2006/relationships/hyperlink" Target="mailto:linav.lozada@gobiernobogota.gov.co" TargetMode="External"/><Relationship Id="rId18" Type="http://schemas.openxmlformats.org/officeDocument/2006/relationships/hyperlink" Target="https://gobiernobogota.sharepoint.com/:b:/s/SALRYC/IQC_U4hIlu-wTYAf4FKSMT51AUxjBqB_q-bB4uZl7d0TlJU?e=U4HpcQActa%20Mesa%20T&#233;cnica%20de%20roceso%20de%20caracterizaci&#243;n" TargetMode="External"/><Relationship Id="rId3" Type="http://schemas.openxmlformats.org/officeDocument/2006/relationships/hyperlink" Target="mailto:linav.lozada@gobiernobogota.gov.co" TargetMode="External"/><Relationship Id="rId7" Type="http://schemas.openxmlformats.org/officeDocument/2006/relationships/hyperlink" Target="mailto:linav.lozada@gobiernobogota.gov.co" TargetMode="External"/><Relationship Id="rId12" Type="http://schemas.openxmlformats.org/officeDocument/2006/relationships/hyperlink" Target="mailto:linav.lozada@gobiernobogota.gov.co" TargetMode="External"/><Relationship Id="rId17" Type="http://schemas.openxmlformats.org/officeDocument/2006/relationships/hyperlink" Target="../../../../../../../../:f:/g/personal/cglportalweb_gobiernobogota_gov_co/IgDT7pg5lIlNTrVooB_jmSGDAcT1RauehTvn9FCvw3AIwms?e=yW6VQ0" TargetMode="External"/><Relationship Id="rId2" Type="http://schemas.openxmlformats.org/officeDocument/2006/relationships/hyperlink" Target="mailto:linav.lozada@gobiernobogota.gov.co" TargetMode="External"/><Relationship Id="rId16" Type="http://schemas.openxmlformats.org/officeDocument/2006/relationships/hyperlink" Target="mailto:julian.carvajal@gobiernobogota.gov.co" TargetMode="External"/><Relationship Id="rId1" Type="http://schemas.openxmlformats.org/officeDocument/2006/relationships/hyperlink" Target="mailto:linav.lozada@gobiernobogota.gov.co" TargetMode="External"/><Relationship Id="rId6" Type="http://schemas.openxmlformats.org/officeDocument/2006/relationships/hyperlink" Target="mailto:linav.lozada@gobiernobogota.gov.co" TargetMode="External"/><Relationship Id="rId11" Type="http://schemas.openxmlformats.org/officeDocument/2006/relationships/hyperlink" Target="mailto:linav.lozada@gobiernobogota.gov.co" TargetMode="External"/><Relationship Id="rId5" Type="http://schemas.openxmlformats.org/officeDocument/2006/relationships/hyperlink" Target="mailto:linav.lozada@gobiernobogota.gov.co" TargetMode="External"/><Relationship Id="rId15" Type="http://schemas.openxmlformats.org/officeDocument/2006/relationships/hyperlink" Target="mailto:julian.carvajal@gobiernobogota.gov.co" TargetMode="External"/><Relationship Id="rId10" Type="http://schemas.openxmlformats.org/officeDocument/2006/relationships/hyperlink" Target="mailto:julian.carvajal@gobiernobogota.gov.co" TargetMode="External"/><Relationship Id="rId4" Type="http://schemas.openxmlformats.org/officeDocument/2006/relationships/hyperlink" Target="mailto:linav.lozada@gobiernobogota.gov.co" TargetMode="External"/><Relationship Id="rId9" Type="http://schemas.openxmlformats.org/officeDocument/2006/relationships/hyperlink" Target="mailto:luz.guzman@gobiernobogota.gov.co" TargetMode="External"/><Relationship Id="rId14" Type="http://schemas.openxmlformats.org/officeDocument/2006/relationships/hyperlink" Target="mailto:johns.pena@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A12" sqref="A12"/>
    </sheetView>
  </sheetViews>
  <sheetFormatPr baseColWidth="10" defaultColWidth="11.42578125" defaultRowHeight="16.5" customHeight="1" x14ac:dyDescent="0.3"/>
  <cols>
    <col min="1" max="1" width="35.42578125" style="7" customWidth="1"/>
    <col min="2" max="2" width="159.7109375" style="7" customWidth="1"/>
    <col min="3" max="3" width="11.42578125" style="7" customWidth="1"/>
    <col min="4" max="16384" width="11.42578125" style="7"/>
  </cols>
  <sheetData>
    <row r="1" spans="1:15" x14ac:dyDescent="0.3">
      <c r="B1" s="55"/>
      <c r="C1" s="55"/>
      <c r="D1" s="55"/>
      <c r="E1" s="55"/>
      <c r="F1" s="55"/>
      <c r="G1" s="55"/>
      <c r="H1" s="55"/>
      <c r="I1" s="56"/>
      <c r="J1" s="55"/>
      <c r="K1" s="55"/>
      <c r="L1" s="55"/>
      <c r="M1" s="54"/>
      <c r="N1" s="55"/>
      <c r="O1" s="55"/>
    </row>
    <row r="2" spans="1:15" ht="18" customHeight="1" x14ac:dyDescent="0.3">
      <c r="A2" s="214" t="s">
        <v>0</v>
      </c>
      <c r="B2" s="215"/>
      <c r="C2" s="91"/>
      <c r="D2" s="91"/>
      <c r="E2" s="91"/>
      <c r="F2" s="91"/>
      <c r="G2" s="91"/>
      <c r="H2" s="91"/>
      <c r="I2" s="91"/>
      <c r="J2" s="91"/>
      <c r="K2" s="91"/>
      <c r="L2" s="91"/>
      <c r="M2" s="91"/>
      <c r="N2" s="91"/>
      <c r="O2" s="91"/>
    </row>
    <row r="3" spans="1:15" ht="15" customHeight="1" x14ac:dyDescent="0.3">
      <c r="A3" s="91"/>
      <c r="B3" s="91"/>
      <c r="C3" s="91"/>
      <c r="D3" s="91"/>
      <c r="E3" s="91"/>
      <c r="F3" s="91"/>
      <c r="G3" s="91"/>
      <c r="H3" s="91"/>
      <c r="I3" s="91"/>
      <c r="J3" s="91"/>
      <c r="K3" s="91"/>
      <c r="L3" s="91"/>
      <c r="M3" s="91"/>
      <c r="N3" s="91"/>
      <c r="O3" s="91"/>
    </row>
    <row r="4" spans="1:15" ht="18" customHeight="1" x14ac:dyDescent="0.3">
      <c r="A4" s="219"/>
      <c r="B4" s="220"/>
      <c r="C4" s="220"/>
      <c r="D4" s="220"/>
      <c r="E4" s="220"/>
      <c r="F4" s="220"/>
      <c r="G4" s="220"/>
      <c r="H4" s="220"/>
      <c r="I4" s="220"/>
      <c r="J4" s="220"/>
      <c r="K4" s="220"/>
      <c r="L4" s="220"/>
      <c r="M4" s="220"/>
      <c r="N4" s="220"/>
      <c r="O4" s="215"/>
    </row>
    <row r="5" spans="1:15" ht="87" customHeight="1" x14ac:dyDescent="0.3">
      <c r="A5" s="218" t="s">
        <v>1</v>
      </c>
      <c r="B5" s="215"/>
      <c r="C5" s="90"/>
      <c r="D5" s="90"/>
      <c r="E5" s="90"/>
      <c r="F5" s="90"/>
      <c r="G5" s="90"/>
      <c r="H5" s="90"/>
      <c r="I5" s="90"/>
      <c r="J5" s="90"/>
      <c r="K5" s="90"/>
      <c r="L5" s="90"/>
      <c r="M5" s="90"/>
      <c r="N5" s="90"/>
      <c r="O5" s="90"/>
    </row>
    <row r="6" spans="1:15" ht="33" customHeight="1" x14ac:dyDescent="0.3">
      <c r="A6" s="221" t="s">
        <v>2</v>
      </c>
      <c r="B6" s="217"/>
      <c r="C6" s="92"/>
      <c r="D6" s="92"/>
      <c r="E6" s="92"/>
      <c r="F6" s="92"/>
      <c r="G6" s="92"/>
      <c r="H6" s="92"/>
      <c r="I6" s="92"/>
      <c r="J6" s="92"/>
      <c r="K6" s="92"/>
      <c r="L6" s="92"/>
      <c r="M6" s="92"/>
      <c r="N6" s="92"/>
      <c r="O6" s="93"/>
    </row>
    <row r="7" spans="1:15" ht="42.75" customHeight="1" x14ac:dyDescent="0.3">
      <c r="A7" s="216" t="s">
        <v>3</v>
      </c>
      <c r="B7" s="217"/>
      <c r="C7" s="88"/>
      <c r="D7" s="88"/>
      <c r="E7" s="88"/>
      <c r="F7" s="88"/>
      <c r="G7" s="88"/>
      <c r="H7" s="88"/>
      <c r="I7" s="88"/>
      <c r="J7" s="88"/>
      <c r="K7" s="88"/>
      <c r="L7" s="88"/>
      <c r="M7" s="88"/>
      <c r="N7" s="88"/>
      <c r="O7" s="89"/>
    </row>
    <row r="8" spans="1:15" ht="67.5" customHeight="1" x14ac:dyDescent="0.3">
      <c r="A8" s="94" t="s">
        <v>4</v>
      </c>
      <c r="B8" s="81" t="s">
        <v>5</v>
      </c>
      <c r="C8" s="81"/>
      <c r="D8" s="81"/>
      <c r="E8" s="81"/>
      <c r="F8" s="81"/>
      <c r="G8" s="81"/>
      <c r="H8" s="81"/>
      <c r="I8" s="81"/>
      <c r="J8" s="81"/>
      <c r="K8" s="81"/>
      <c r="L8" s="81"/>
      <c r="M8" s="81"/>
      <c r="N8" s="81"/>
      <c r="O8" s="81"/>
    </row>
    <row r="9" spans="1:15" ht="36" customHeight="1" x14ac:dyDescent="0.3">
      <c r="A9" s="99" t="s">
        <v>6</v>
      </c>
      <c r="B9" s="82" t="s">
        <v>7</v>
      </c>
      <c r="C9" s="82"/>
      <c r="D9" s="82"/>
      <c r="E9" s="82"/>
      <c r="F9" s="82"/>
      <c r="G9" s="82"/>
      <c r="H9" s="82"/>
      <c r="I9" s="82"/>
      <c r="J9" s="82"/>
      <c r="K9" s="82"/>
      <c r="L9" s="82"/>
      <c r="M9" s="82"/>
      <c r="N9" s="82"/>
      <c r="O9" s="82"/>
    </row>
    <row r="10" spans="1:15" ht="54" customHeight="1" x14ac:dyDescent="0.3">
      <c r="A10" s="98" t="s">
        <v>8</v>
      </c>
      <c r="B10" s="83" t="s">
        <v>9</v>
      </c>
      <c r="C10" s="83"/>
      <c r="D10" s="83"/>
      <c r="E10" s="83"/>
      <c r="F10" s="83"/>
      <c r="G10" s="83"/>
      <c r="H10" s="83"/>
      <c r="I10" s="83"/>
      <c r="J10" s="83"/>
      <c r="K10" s="83"/>
      <c r="L10" s="83"/>
      <c r="M10" s="83"/>
      <c r="N10" s="83"/>
      <c r="O10" s="83"/>
    </row>
    <row r="11" spans="1:15" ht="61.5" customHeight="1" x14ac:dyDescent="0.3">
      <c r="A11" s="99" t="s">
        <v>10</v>
      </c>
      <c r="B11" s="82" t="s">
        <v>11</v>
      </c>
      <c r="C11" s="82"/>
      <c r="D11" s="82"/>
      <c r="E11" s="82"/>
      <c r="F11" s="82"/>
      <c r="G11" s="82"/>
      <c r="H11" s="82"/>
      <c r="I11" s="82"/>
      <c r="J11" s="82"/>
      <c r="K11" s="82"/>
      <c r="L11" s="82"/>
      <c r="M11" s="82"/>
      <c r="N11" s="82"/>
      <c r="O11" s="82"/>
    </row>
    <row r="12" spans="1:15" ht="63.75" customHeight="1" x14ac:dyDescent="0.3">
      <c r="A12" s="98" t="s">
        <v>12</v>
      </c>
      <c r="B12" s="83" t="s">
        <v>13</v>
      </c>
      <c r="C12" s="83"/>
      <c r="D12" s="83"/>
      <c r="E12" s="83"/>
      <c r="F12" s="83"/>
      <c r="G12" s="83"/>
      <c r="H12" s="83"/>
      <c r="I12" s="83"/>
      <c r="J12" s="83"/>
      <c r="K12" s="83"/>
      <c r="L12" s="83"/>
      <c r="M12" s="83"/>
      <c r="N12" s="83"/>
      <c r="O12" s="83"/>
    </row>
    <row r="13" spans="1:15" ht="108.75" customHeight="1" x14ac:dyDescent="0.3">
      <c r="A13" s="95" t="s">
        <v>14</v>
      </c>
      <c r="B13" s="159" t="s">
        <v>15</v>
      </c>
      <c r="C13" s="84" t="s">
        <v>16</v>
      </c>
      <c r="D13" s="84"/>
      <c r="E13" s="84"/>
      <c r="F13" s="84"/>
      <c r="G13" s="84"/>
      <c r="H13" s="84"/>
      <c r="I13" s="84"/>
      <c r="J13" s="84"/>
      <c r="K13" s="84"/>
      <c r="L13" s="84"/>
      <c r="M13" s="84"/>
      <c r="N13" s="84"/>
      <c r="O13" s="84"/>
    </row>
    <row r="14" spans="1:15" ht="359.25" customHeight="1" x14ac:dyDescent="0.3">
      <c r="A14" s="96" t="s">
        <v>17</v>
      </c>
      <c r="B14" s="160" t="s">
        <v>18</v>
      </c>
      <c r="C14" s="85"/>
      <c r="D14" s="85"/>
      <c r="E14" s="85"/>
      <c r="F14" s="85"/>
      <c r="G14" s="85"/>
      <c r="H14" s="85"/>
      <c r="I14" s="85"/>
      <c r="J14" s="85"/>
      <c r="K14" s="85"/>
      <c r="L14" s="85"/>
      <c r="M14" s="85"/>
      <c r="N14" s="85"/>
      <c r="O14" s="85"/>
    </row>
    <row r="15" spans="1:15" ht="75.75" customHeight="1" x14ac:dyDescent="0.3">
      <c r="A15" s="97" t="s">
        <v>19</v>
      </c>
      <c r="B15" s="86" t="s">
        <v>20</v>
      </c>
      <c r="C15" s="86"/>
      <c r="D15" s="86"/>
      <c r="E15" s="86"/>
      <c r="F15" s="86"/>
      <c r="G15" s="86"/>
      <c r="H15" s="86"/>
      <c r="I15" s="86"/>
      <c r="J15" s="86"/>
      <c r="K15" s="86"/>
      <c r="L15" s="86"/>
      <c r="M15" s="86"/>
      <c r="N15" s="86"/>
      <c r="O15" s="86"/>
    </row>
    <row r="16" spans="1:15" ht="30.75" customHeight="1" x14ac:dyDescent="0.3">
      <c r="A16" s="98" t="s">
        <v>21</v>
      </c>
      <c r="B16" s="83" t="s">
        <v>22</v>
      </c>
      <c r="C16" s="83"/>
      <c r="D16" s="83"/>
      <c r="E16" s="83"/>
      <c r="F16" s="83"/>
      <c r="G16" s="83"/>
      <c r="H16" s="83"/>
      <c r="I16" s="83"/>
      <c r="J16" s="83"/>
      <c r="K16" s="83"/>
      <c r="L16" s="83"/>
      <c r="M16" s="83"/>
      <c r="N16" s="83"/>
      <c r="O16" s="83"/>
    </row>
    <row r="17" spans="1:15" ht="29.25" customHeight="1" x14ac:dyDescent="0.3">
      <c r="A17" s="99" t="s">
        <v>23</v>
      </c>
      <c r="B17" s="82" t="s">
        <v>24</v>
      </c>
      <c r="C17" s="82"/>
      <c r="D17" s="82"/>
      <c r="E17" s="82"/>
      <c r="F17" s="82"/>
      <c r="G17" s="82"/>
      <c r="H17" s="82"/>
      <c r="I17" s="82"/>
      <c r="J17" s="82"/>
      <c r="K17" s="82"/>
      <c r="L17" s="82"/>
      <c r="M17" s="82"/>
      <c r="N17" s="82"/>
      <c r="O17" s="82"/>
    </row>
    <row r="18" spans="1:15" ht="27.75" customHeight="1" x14ac:dyDescent="0.3">
      <c r="A18" s="98" t="s">
        <v>25</v>
      </c>
      <c r="B18" s="87" t="s">
        <v>26</v>
      </c>
      <c r="C18" s="87"/>
      <c r="D18" s="87"/>
      <c r="E18" s="87"/>
      <c r="F18" s="87"/>
      <c r="G18" s="87"/>
      <c r="H18" s="87"/>
      <c r="I18" s="87"/>
      <c r="J18" s="87"/>
      <c r="K18" s="87"/>
      <c r="L18" s="87"/>
      <c r="M18" s="87"/>
      <c r="N18" s="87"/>
      <c r="O18" s="87"/>
    </row>
    <row r="19" spans="1:15" ht="24.75" customHeight="1" x14ac:dyDescent="0.3">
      <c r="A19" s="99" t="s">
        <v>27</v>
      </c>
      <c r="B19" s="82" t="s">
        <v>28</v>
      </c>
      <c r="C19" s="82"/>
      <c r="D19" s="82"/>
      <c r="E19" s="82"/>
      <c r="F19" s="82"/>
      <c r="G19" s="82"/>
      <c r="H19" s="82"/>
      <c r="I19" s="82"/>
      <c r="J19" s="82"/>
      <c r="K19" s="82"/>
      <c r="L19" s="82"/>
      <c r="M19" s="82"/>
      <c r="N19" s="82"/>
      <c r="O19" s="82"/>
    </row>
    <row r="20" spans="1:15" ht="31.5" customHeight="1" x14ac:dyDescent="0.3">
      <c r="A20" s="98" t="s">
        <v>29</v>
      </c>
      <c r="B20" s="83" t="s">
        <v>30</v>
      </c>
      <c r="C20" s="83" t="s">
        <v>16</v>
      </c>
      <c r="D20" s="83"/>
      <c r="E20" s="83"/>
      <c r="F20" s="83"/>
      <c r="G20" s="83"/>
      <c r="H20" s="83"/>
      <c r="I20" s="83"/>
      <c r="J20" s="83"/>
      <c r="K20" s="83"/>
      <c r="L20" s="83"/>
      <c r="M20" s="83"/>
      <c r="N20" s="83"/>
      <c r="O20" s="83"/>
    </row>
    <row r="21" spans="1:15" x14ac:dyDescent="0.3">
      <c r="A21" s="57"/>
      <c r="B21" s="57"/>
      <c r="C21" s="57"/>
      <c r="D21" s="57"/>
      <c r="E21" s="57"/>
      <c r="F21" s="57"/>
      <c r="G21" s="57"/>
      <c r="H21" s="57"/>
      <c r="I21" s="57"/>
      <c r="J21" s="57"/>
      <c r="K21" s="57"/>
      <c r="L21" s="57"/>
      <c r="M21" s="57"/>
      <c r="N21" s="57"/>
      <c r="O21" s="57"/>
    </row>
    <row r="22" spans="1:15" x14ac:dyDescent="0.3">
      <c r="A22" s="57"/>
      <c r="B22" s="57"/>
      <c r="C22" s="57"/>
      <c r="D22" s="57"/>
      <c r="E22" s="57"/>
      <c r="F22" s="57"/>
      <c r="G22" s="57"/>
      <c r="H22" s="57"/>
      <c r="I22" s="57"/>
      <c r="J22" s="57"/>
      <c r="K22" s="57"/>
      <c r="L22" s="57"/>
      <c r="M22" s="57"/>
      <c r="N22" s="57"/>
      <c r="O22" s="57"/>
    </row>
    <row r="23" spans="1:15" x14ac:dyDescent="0.3">
      <c r="A23" s="57"/>
      <c r="B23" s="57"/>
      <c r="C23" s="57"/>
      <c r="D23" s="57"/>
      <c r="E23" s="57"/>
      <c r="F23" s="57"/>
      <c r="G23" s="57"/>
      <c r="H23" s="57"/>
      <c r="I23" s="57"/>
      <c r="J23" s="57"/>
      <c r="K23" s="57"/>
      <c r="L23" s="57"/>
      <c r="M23" s="57"/>
      <c r="N23" s="57"/>
      <c r="O23" s="57"/>
    </row>
    <row r="24" spans="1:15" x14ac:dyDescent="0.3">
      <c r="A24" s="57"/>
      <c r="B24" s="57"/>
      <c r="C24" s="57"/>
      <c r="D24" s="57"/>
      <c r="E24" s="57"/>
      <c r="F24" s="57"/>
      <c r="G24" s="57"/>
      <c r="H24" s="57"/>
      <c r="I24" s="57"/>
      <c r="J24" s="57"/>
      <c r="K24" s="57"/>
      <c r="L24" s="57"/>
      <c r="M24" s="57"/>
      <c r="N24" s="57"/>
      <c r="O24" s="57"/>
    </row>
    <row r="25" spans="1:15" x14ac:dyDescent="0.3">
      <c r="A25" s="57"/>
      <c r="B25" s="57"/>
      <c r="C25" s="57"/>
      <c r="D25" s="57"/>
      <c r="E25" s="57"/>
      <c r="F25" s="57"/>
      <c r="G25" s="57"/>
      <c r="H25" s="57"/>
      <c r="I25" s="57"/>
      <c r="J25" s="57"/>
      <c r="K25" s="57"/>
      <c r="L25" s="57"/>
      <c r="M25" s="57"/>
      <c r="N25" s="57"/>
      <c r="O25" s="57"/>
    </row>
    <row r="26" spans="1:15" x14ac:dyDescent="0.3">
      <c r="A26" s="57"/>
      <c r="B26" s="57"/>
      <c r="C26" s="57"/>
      <c r="D26" s="57"/>
      <c r="E26" s="57"/>
      <c r="F26" s="57"/>
      <c r="G26" s="57"/>
      <c r="H26" s="57"/>
      <c r="I26" s="57"/>
      <c r="J26" s="57"/>
      <c r="K26" s="57"/>
      <c r="L26" s="57"/>
      <c r="M26" s="57"/>
      <c r="N26" s="57"/>
      <c r="O26" s="57"/>
    </row>
    <row r="27" spans="1:15" x14ac:dyDescent="0.3">
      <c r="A27" s="57"/>
      <c r="B27" s="57"/>
      <c r="C27" s="57"/>
      <c r="D27" s="57"/>
      <c r="E27" s="57"/>
      <c r="F27" s="57"/>
      <c r="G27" s="57"/>
      <c r="H27" s="57"/>
      <c r="I27" s="57"/>
      <c r="J27" s="57"/>
      <c r="K27" s="57"/>
      <c r="L27" s="57"/>
      <c r="M27" s="57"/>
      <c r="N27" s="57"/>
      <c r="O27" s="57"/>
    </row>
    <row r="28" spans="1:15" x14ac:dyDescent="0.3">
      <c r="A28" s="57"/>
      <c r="B28" s="57"/>
      <c r="C28" s="57"/>
      <c r="D28" s="57"/>
      <c r="E28" s="57"/>
      <c r="F28" s="57"/>
      <c r="G28" s="57"/>
      <c r="H28" s="57"/>
      <c r="I28" s="57"/>
      <c r="J28" s="57"/>
      <c r="K28" s="57"/>
      <c r="L28" s="57"/>
      <c r="M28" s="57"/>
      <c r="N28" s="57"/>
      <c r="O28" s="57"/>
    </row>
    <row r="29" spans="1:15" x14ac:dyDescent="0.3">
      <c r="A29" s="57"/>
      <c r="B29" s="57"/>
      <c r="C29" s="57"/>
      <c r="D29" s="57"/>
      <c r="E29" s="57"/>
      <c r="F29" s="57"/>
      <c r="G29" s="57"/>
      <c r="H29" s="57"/>
      <c r="I29" s="38"/>
      <c r="J29" s="57"/>
      <c r="K29" s="57"/>
      <c r="L29" s="57"/>
      <c r="M29" s="57"/>
      <c r="N29" s="57"/>
      <c r="O29" s="57"/>
    </row>
  </sheetData>
  <mergeCells count="5">
    <mergeCell ref="A2:B2"/>
    <mergeCell ref="A7:B7"/>
    <mergeCell ref="A5:B5"/>
    <mergeCell ref="A4:O4"/>
    <mergeCell ref="A6:B6"/>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8"/>
  <sheetViews>
    <sheetView showGridLines="0" tabSelected="1" topLeftCell="B1" zoomScale="55" zoomScaleNormal="55" workbookViewId="0">
      <selection activeCell="C20" sqref="C20"/>
    </sheetView>
  </sheetViews>
  <sheetFormatPr baseColWidth="10" defaultColWidth="9.140625" defaultRowHeight="16.5" customHeight="1" x14ac:dyDescent="0.3"/>
  <cols>
    <col min="1" max="1" width="32.140625" style="7" customWidth="1"/>
    <col min="2" max="2" width="20" style="7" customWidth="1"/>
    <col min="3" max="3" width="109.7109375" style="8" customWidth="1"/>
    <col min="4" max="4" width="35.7109375" style="57" hidden="1" customWidth="1"/>
    <col min="5" max="5" width="36" style="7" hidden="1" customWidth="1"/>
    <col min="6" max="6" width="29.85546875" style="7" hidden="1" customWidth="1"/>
    <col min="7" max="7" width="21.28515625" style="7" hidden="1" customWidth="1"/>
    <col min="8" max="8" width="18.42578125" style="7" hidden="1" customWidth="1"/>
    <col min="9" max="9" width="21" style="7" hidden="1" customWidth="1"/>
    <col min="10" max="10" width="21.28515625" style="7" hidden="1" customWidth="1"/>
    <col min="11" max="11" width="22.5703125" style="7" hidden="1" customWidth="1"/>
    <col min="12" max="12" width="43.7109375" style="7" hidden="1" customWidth="1"/>
    <col min="13" max="13" width="9.140625" style="9" customWidth="1"/>
    <col min="14" max="14" width="45.28515625" style="7" customWidth="1"/>
    <col min="15" max="15" width="20.28515625" style="10" customWidth="1"/>
    <col min="16" max="16" width="25.7109375" style="10" customWidth="1"/>
    <col min="17" max="17" width="49.5703125" style="7" customWidth="1"/>
    <col min="18" max="18" width="47.5703125" style="7" customWidth="1"/>
    <col min="19" max="19" width="60" style="7" hidden="1" customWidth="1"/>
    <col min="20" max="20" width="66" style="7" hidden="1" customWidth="1"/>
    <col min="21" max="21" width="28.42578125" style="4" customWidth="1"/>
    <col min="22" max="22" width="52.5703125" style="4" customWidth="1"/>
    <col min="23" max="23" width="46.5703125" style="4" customWidth="1"/>
    <col min="24" max="24" width="36.42578125" style="4" customWidth="1"/>
    <col min="25" max="25" width="19" style="4" customWidth="1"/>
    <col min="26" max="26" width="28.140625" style="4" customWidth="1"/>
    <col min="27" max="27" width="9.140625" style="4" customWidth="1"/>
    <col min="28" max="16384" width="9.140625" style="4"/>
  </cols>
  <sheetData>
    <row r="1" spans="1:26" ht="49.5" customHeight="1" x14ac:dyDescent="0.3">
      <c r="A1" s="100" t="s">
        <v>31</v>
      </c>
      <c r="B1" s="203" t="s">
        <v>32</v>
      </c>
      <c r="C1" s="204"/>
      <c r="D1" s="205"/>
      <c r="E1" s="206"/>
      <c r="F1" s="206"/>
      <c r="G1" s="206"/>
      <c r="H1" s="206"/>
      <c r="I1" s="206"/>
      <c r="J1" s="206"/>
      <c r="K1" s="206"/>
      <c r="L1" s="206"/>
      <c r="M1" s="207"/>
      <c r="N1" s="206"/>
      <c r="O1" s="208"/>
      <c r="P1" s="208"/>
      <c r="Q1" s="206"/>
      <c r="R1" s="206"/>
      <c r="S1" s="206"/>
      <c r="T1" s="101" t="s">
        <v>33</v>
      </c>
    </row>
    <row r="2" spans="1:26" ht="34.5" customHeight="1" x14ac:dyDescent="0.3">
      <c r="A2" s="211" t="s">
        <v>34</v>
      </c>
      <c r="B2" s="206"/>
      <c r="C2" s="204"/>
      <c r="D2" s="205"/>
      <c r="E2" s="212" t="s">
        <v>35</v>
      </c>
      <c r="F2" s="213"/>
      <c r="G2" s="213"/>
      <c r="H2" s="213"/>
      <c r="I2" s="213"/>
      <c r="J2" s="213"/>
      <c r="K2" s="213"/>
      <c r="L2" s="213"/>
      <c r="M2" s="213"/>
      <c r="N2" s="213"/>
      <c r="O2" s="213"/>
      <c r="P2" s="213"/>
      <c r="Q2" s="213"/>
      <c r="R2" s="213"/>
      <c r="S2" s="213"/>
      <c r="T2" s="213"/>
      <c r="X2" s="146"/>
      <c r="Y2" s="146"/>
    </row>
    <row r="3" spans="1:26" s="5" customFormat="1" ht="54" customHeight="1" x14ac:dyDescent="0.25">
      <c r="A3" s="194" t="s">
        <v>4</v>
      </c>
      <c r="B3" s="194" t="s">
        <v>36</v>
      </c>
      <c r="C3" s="194" t="s">
        <v>37</v>
      </c>
      <c r="D3" s="210" t="s">
        <v>38</v>
      </c>
      <c r="E3" s="194" t="s">
        <v>10</v>
      </c>
      <c r="F3" s="194" t="s">
        <v>39</v>
      </c>
      <c r="G3" s="194" t="s">
        <v>40</v>
      </c>
      <c r="H3" s="195"/>
      <c r="I3" s="195"/>
      <c r="J3" s="196"/>
      <c r="K3" s="194" t="s">
        <v>41</v>
      </c>
      <c r="L3" s="194" t="s">
        <v>42</v>
      </c>
      <c r="M3" s="209" t="s">
        <v>43</v>
      </c>
      <c r="N3" s="194" t="s">
        <v>44</v>
      </c>
      <c r="O3" s="194" t="s">
        <v>45</v>
      </c>
      <c r="P3" s="194" t="s">
        <v>46</v>
      </c>
      <c r="Q3" s="194" t="s">
        <v>27</v>
      </c>
      <c r="R3" s="194" t="s">
        <v>47</v>
      </c>
      <c r="S3" s="194" t="s">
        <v>48</v>
      </c>
      <c r="T3" s="194" t="s">
        <v>49</v>
      </c>
      <c r="U3" s="200" t="s">
        <v>50</v>
      </c>
      <c r="V3" s="201"/>
      <c r="W3" s="201"/>
      <c r="X3" s="201"/>
      <c r="Y3" s="202"/>
    </row>
    <row r="4" spans="1:26" s="5" customFormat="1" ht="96" customHeight="1" x14ac:dyDescent="0.25">
      <c r="A4" s="193"/>
      <c r="B4" s="193"/>
      <c r="C4" s="193"/>
      <c r="D4" s="193"/>
      <c r="E4" s="193"/>
      <c r="F4" s="193"/>
      <c r="G4" s="128" t="s">
        <v>51</v>
      </c>
      <c r="H4" s="128" t="s">
        <v>52</v>
      </c>
      <c r="I4" s="128" t="s">
        <v>53</v>
      </c>
      <c r="J4" s="128" t="s">
        <v>54</v>
      </c>
      <c r="K4" s="193"/>
      <c r="L4" s="193"/>
      <c r="M4" s="193"/>
      <c r="N4" s="193"/>
      <c r="O4" s="193"/>
      <c r="P4" s="193"/>
      <c r="Q4" s="193"/>
      <c r="R4" s="193"/>
      <c r="S4" s="193"/>
      <c r="T4" s="193"/>
      <c r="U4" s="143" t="s">
        <v>55</v>
      </c>
      <c r="V4" s="144" t="s">
        <v>56</v>
      </c>
      <c r="W4" s="145" t="s">
        <v>57</v>
      </c>
      <c r="X4" s="145" t="s">
        <v>58</v>
      </c>
      <c r="Y4" s="145" t="s">
        <v>59</v>
      </c>
      <c r="Z4" s="145" t="s">
        <v>60</v>
      </c>
    </row>
    <row r="5" spans="1:26" ht="63.75" customHeight="1" x14ac:dyDescent="0.3">
      <c r="A5" s="197" t="s">
        <v>61</v>
      </c>
      <c r="B5" s="72">
        <v>1</v>
      </c>
      <c r="C5" s="129" t="s">
        <v>62</v>
      </c>
      <c r="D5" s="167" t="s">
        <v>63</v>
      </c>
      <c r="E5" s="168"/>
      <c r="F5" s="168"/>
      <c r="G5" s="168"/>
      <c r="H5" s="168"/>
      <c r="I5" s="168"/>
      <c r="J5" s="168"/>
      <c r="K5" s="168"/>
      <c r="L5" s="169"/>
      <c r="M5" s="110" t="s">
        <v>64</v>
      </c>
      <c r="N5" s="111" t="s">
        <v>65</v>
      </c>
      <c r="O5" s="75">
        <v>46027</v>
      </c>
      <c r="P5" s="75">
        <v>46203</v>
      </c>
      <c r="Q5" s="68" t="s">
        <v>66</v>
      </c>
      <c r="R5" s="68" t="s">
        <v>67</v>
      </c>
      <c r="S5" s="68"/>
      <c r="T5" s="147"/>
      <c r="U5" s="154"/>
      <c r="V5" s="154" t="s">
        <v>419</v>
      </c>
      <c r="W5" s="157" t="s">
        <v>102</v>
      </c>
      <c r="X5" s="154"/>
      <c r="Y5" s="156">
        <f>IF(W5="N/A",0%,W5/M5)</f>
        <v>0</v>
      </c>
      <c r="Z5" s="154"/>
    </row>
    <row r="6" spans="1:26" ht="114.75" customHeight="1" x14ac:dyDescent="0.3">
      <c r="A6" s="198"/>
      <c r="B6" s="72">
        <v>2</v>
      </c>
      <c r="C6" s="129" t="s">
        <v>68</v>
      </c>
      <c r="D6" s="170"/>
      <c r="L6" s="171"/>
      <c r="M6" s="110" t="s">
        <v>64</v>
      </c>
      <c r="N6" s="111" t="s">
        <v>69</v>
      </c>
      <c r="O6" s="75">
        <v>46266</v>
      </c>
      <c r="P6" s="75">
        <v>46371</v>
      </c>
      <c r="Q6" s="68" t="s">
        <v>70</v>
      </c>
      <c r="R6" s="68" t="s">
        <v>71</v>
      </c>
      <c r="S6" s="68"/>
      <c r="T6" s="147"/>
      <c r="U6" s="154" t="s">
        <v>72</v>
      </c>
      <c r="V6" s="154" t="s">
        <v>73</v>
      </c>
      <c r="W6" s="157">
        <v>1</v>
      </c>
      <c r="X6" s="154" t="s">
        <v>74</v>
      </c>
      <c r="Y6" s="156">
        <f t="shared" ref="Y6:Y45" si="0">IF(W6="N/A",0%,W6/M6)</f>
        <v>0.5</v>
      </c>
      <c r="Z6" s="154"/>
    </row>
    <row r="7" spans="1:26" ht="104.25" customHeight="1" x14ac:dyDescent="0.3">
      <c r="A7" s="198"/>
      <c r="B7" s="72">
        <v>3</v>
      </c>
      <c r="C7" s="161" t="s">
        <v>75</v>
      </c>
      <c r="D7" s="170"/>
      <c r="L7" s="171"/>
      <c r="M7" s="110" t="s">
        <v>76</v>
      </c>
      <c r="N7" s="114" t="s">
        <v>77</v>
      </c>
      <c r="O7" s="75">
        <v>46054</v>
      </c>
      <c r="P7" s="75">
        <v>46325</v>
      </c>
      <c r="Q7" s="68" t="s">
        <v>70</v>
      </c>
      <c r="R7" s="68" t="s">
        <v>71</v>
      </c>
      <c r="S7" s="68"/>
      <c r="T7" s="147"/>
      <c r="U7" s="154"/>
      <c r="V7" s="154" t="s">
        <v>78</v>
      </c>
      <c r="W7" s="157" t="s">
        <v>102</v>
      </c>
      <c r="X7" s="154"/>
      <c r="Y7" s="156">
        <f t="shared" si="0"/>
        <v>0</v>
      </c>
      <c r="Z7" s="154"/>
    </row>
    <row r="8" spans="1:26" ht="96" customHeight="1" x14ac:dyDescent="0.3">
      <c r="A8" s="198"/>
      <c r="B8" s="72">
        <v>4</v>
      </c>
      <c r="C8" s="162" t="s">
        <v>79</v>
      </c>
      <c r="D8" s="170"/>
      <c r="L8" s="171"/>
      <c r="M8" s="110" t="s">
        <v>80</v>
      </c>
      <c r="N8" s="111" t="s">
        <v>81</v>
      </c>
      <c r="O8" s="75">
        <v>46266</v>
      </c>
      <c r="P8" s="75">
        <v>46379</v>
      </c>
      <c r="Q8" s="68" t="s">
        <v>66</v>
      </c>
      <c r="R8" s="68" t="s">
        <v>67</v>
      </c>
      <c r="S8" s="68"/>
      <c r="T8" s="147"/>
      <c r="U8" s="154"/>
      <c r="V8" s="154" t="s">
        <v>82</v>
      </c>
      <c r="W8" s="157" t="s">
        <v>102</v>
      </c>
      <c r="X8" s="154"/>
      <c r="Y8" s="156">
        <f t="shared" si="0"/>
        <v>0</v>
      </c>
      <c r="Z8" s="154"/>
    </row>
    <row r="9" spans="1:26" ht="81" customHeight="1" x14ac:dyDescent="0.3">
      <c r="A9" s="198"/>
      <c r="B9" s="72">
        <v>5</v>
      </c>
      <c r="C9" s="129" t="s">
        <v>83</v>
      </c>
      <c r="D9" s="185"/>
      <c r="E9" s="186"/>
      <c r="F9" s="186"/>
      <c r="G9" s="186"/>
      <c r="H9" s="186"/>
      <c r="I9" s="186"/>
      <c r="J9" s="186"/>
      <c r="K9" s="186"/>
      <c r="L9" s="187"/>
      <c r="M9" s="110" t="s">
        <v>84</v>
      </c>
      <c r="N9" s="111" t="s">
        <v>85</v>
      </c>
      <c r="O9" s="75">
        <v>46028</v>
      </c>
      <c r="P9" s="75">
        <v>46111</v>
      </c>
      <c r="Q9" s="68" t="s">
        <v>66</v>
      </c>
      <c r="R9" s="68" t="s">
        <v>67</v>
      </c>
      <c r="S9" s="68"/>
      <c r="T9" s="147"/>
      <c r="U9" s="154"/>
      <c r="V9" s="154" t="s">
        <v>86</v>
      </c>
      <c r="W9" s="157">
        <v>1</v>
      </c>
      <c r="X9" s="154" t="s">
        <v>87</v>
      </c>
      <c r="Y9" s="156">
        <f t="shared" si="0"/>
        <v>1</v>
      </c>
      <c r="Z9" s="154"/>
    </row>
    <row r="10" spans="1:26" ht="98.25" customHeight="1" x14ac:dyDescent="0.3">
      <c r="A10" s="198"/>
      <c r="B10" s="72">
        <v>6</v>
      </c>
      <c r="C10" s="129" t="s">
        <v>88</v>
      </c>
      <c r="D10" s="170"/>
      <c r="L10" s="171"/>
      <c r="M10" s="110" t="s">
        <v>84</v>
      </c>
      <c r="N10" s="111" t="s">
        <v>89</v>
      </c>
      <c r="O10" s="75">
        <v>46027</v>
      </c>
      <c r="P10" s="75">
        <v>46111</v>
      </c>
      <c r="Q10" s="163" t="s">
        <v>90</v>
      </c>
      <c r="R10" s="163" t="s">
        <v>71</v>
      </c>
      <c r="S10" s="68"/>
      <c r="T10" s="147"/>
      <c r="U10" s="155" t="s">
        <v>72</v>
      </c>
      <c r="V10" s="154" t="s">
        <v>91</v>
      </c>
      <c r="W10" s="157">
        <v>1</v>
      </c>
      <c r="X10" s="154" t="s">
        <v>420</v>
      </c>
      <c r="Y10" s="156">
        <f t="shared" si="0"/>
        <v>1</v>
      </c>
      <c r="Z10" s="266"/>
    </row>
    <row r="11" spans="1:26" ht="111" customHeight="1" x14ac:dyDescent="0.3">
      <c r="A11" s="198"/>
      <c r="B11" s="72">
        <v>7</v>
      </c>
      <c r="C11" s="129" t="s">
        <v>92</v>
      </c>
      <c r="D11" s="170"/>
      <c r="L11" s="171"/>
      <c r="M11" s="110" t="s">
        <v>84</v>
      </c>
      <c r="N11" s="111" t="s">
        <v>93</v>
      </c>
      <c r="O11" s="75">
        <v>46063</v>
      </c>
      <c r="P11" s="75">
        <v>46371</v>
      </c>
      <c r="Q11" s="68" t="s">
        <v>94</v>
      </c>
      <c r="R11" s="68" t="s">
        <v>95</v>
      </c>
      <c r="S11" s="68"/>
      <c r="T11" s="147"/>
      <c r="U11" s="154"/>
      <c r="V11" s="154" t="s">
        <v>96</v>
      </c>
      <c r="W11" s="157" t="s">
        <v>102</v>
      </c>
      <c r="X11" s="154"/>
      <c r="Y11" s="156">
        <f t="shared" si="0"/>
        <v>0</v>
      </c>
      <c r="Z11" s="154"/>
    </row>
    <row r="12" spans="1:26" ht="112.5" customHeight="1" x14ac:dyDescent="0.3">
      <c r="A12" s="198"/>
      <c r="B12" s="72">
        <v>8</v>
      </c>
      <c r="C12" s="164" t="s">
        <v>97</v>
      </c>
      <c r="D12" s="170"/>
      <c r="L12" s="171"/>
      <c r="M12" s="112" t="s">
        <v>84</v>
      </c>
      <c r="N12" s="74" t="s">
        <v>98</v>
      </c>
      <c r="O12" s="113">
        <v>46055</v>
      </c>
      <c r="P12" s="113">
        <v>46295</v>
      </c>
      <c r="Q12" s="68" t="s">
        <v>99</v>
      </c>
      <c r="R12" s="135" t="s">
        <v>100</v>
      </c>
      <c r="S12" s="68"/>
      <c r="T12" s="148"/>
      <c r="U12" s="179" t="s">
        <v>101</v>
      </c>
      <c r="V12" s="182" t="s">
        <v>421</v>
      </c>
      <c r="W12" s="183" t="s">
        <v>102</v>
      </c>
      <c r="X12" s="182" t="s">
        <v>103</v>
      </c>
      <c r="Y12" s="156">
        <f t="shared" si="0"/>
        <v>0</v>
      </c>
      <c r="Z12" s="154"/>
    </row>
    <row r="13" spans="1:26" ht="112.5" customHeight="1" x14ac:dyDescent="0.3">
      <c r="A13" s="198"/>
      <c r="B13" s="72">
        <v>9</v>
      </c>
      <c r="C13" s="164" t="s">
        <v>104</v>
      </c>
      <c r="D13" s="170"/>
      <c r="L13" s="171"/>
      <c r="M13" s="112" t="s">
        <v>84</v>
      </c>
      <c r="N13" s="74" t="s">
        <v>105</v>
      </c>
      <c r="O13" s="113">
        <v>46055</v>
      </c>
      <c r="P13" s="113">
        <v>46295</v>
      </c>
      <c r="Q13" s="68" t="s">
        <v>106</v>
      </c>
      <c r="R13" s="135" t="s">
        <v>107</v>
      </c>
      <c r="S13" s="68"/>
      <c r="T13" s="148"/>
      <c r="U13" s="154" t="s">
        <v>108</v>
      </c>
      <c r="V13" s="154" t="s">
        <v>422</v>
      </c>
      <c r="W13" s="263" t="s">
        <v>102</v>
      </c>
      <c r="X13" s="154" t="s">
        <v>109</v>
      </c>
      <c r="Y13" s="156">
        <f t="shared" si="0"/>
        <v>0</v>
      </c>
      <c r="Z13" s="154"/>
    </row>
    <row r="14" spans="1:26" ht="112.5" customHeight="1" x14ac:dyDescent="0.3">
      <c r="A14" s="199"/>
      <c r="B14" s="138">
        <v>10</v>
      </c>
      <c r="C14" s="165" t="s">
        <v>110</v>
      </c>
      <c r="D14" s="172"/>
      <c r="E14" s="173"/>
      <c r="F14" s="173"/>
      <c r="G14" s="173"/>
      <c r="H14" s="173"/>
      <c r="I14" s="173"/>
      <c r="J14" s="173"/>
      <c r="K14" s="173"/>
      <c r="L14" s="174"/>
      <c r="M14" s="112" t="s">
        <v>84</v>
      </c>
      <c r="N14" s="74" t="s">
        <v>111</v>
      </c>
      <c r="O14" s="113">
        <v>46055</v>
      </c>
      <c r="P14" s="113">
        <v>46295</v>
      </c>
      <c r="Q14" s="68" t="s">
        <v>112</v>
      </c>
      <c r="R14" s="135" t="s">
        <v>113</v>
      </c>
      <c r="S14" s="68"/>
      <c r="T14" s="148"/>
      <c r="U14" s="154"/>
      <c r="V14" s="154" t="s">
        <v>423</v>
      </c>
      <c r="W14" s="157" t="s">
        <v>102</v>
      </c>
      <c r="X14" s="180" t="s">
        <v>114</v>
      </c>
      <c r="Y14" s="156">
        <f t="shared" si="0"/>
        <v>0</v>
      </c>
      <c r="Z14" s="154"/>
    </row>
    <row r="15" spans="1:26" ht="108.75" customHeight="1" x14ac:dyDescent="0.3">
      <c r="A15" s="191" t="s">
        <v>115</v>
      </c>
      <c r="B15" s="72">
        <v>11</v>
      </c>
      <c r="C15" s="129" t="s">
        <v>116</v>
      </c>
      <c r="D15" s="137" t="s">
        <v>117</v>
      </c>
      <c r="E15" s="68" t="s">
        <v>118</v>
      </c>
      <c r="F15" s="72" t="s">
        <v>119</v>
      </c>
      <c r="G15" s="72"/>
      <c r="H15" s="72"/>
      <c r="I15" s="72"/>
      <c r="J15" s="72" t="s">
        <v>120</v>
      </c>
      <c r="K15" s="119"/>
      <c r="L15" s="68" t="s">
        <v>121</v>
      </c>
      <c r="M15" s="119">
        <v>1</v>
      </c>
      <c r="N15" s="111" t="s">
        <v>122</v>
      </c>
      <c r="O15" s="113">
        <v>46055</v>
      </c>
      <c r="P15" s="113">
        <v>46142</v>
      </c>
      <c r="Q15" s="68" t="s">
        <v>123</v>
      </c>
      <c r="R15" s="68" t="s">
        <v>124</v>
      </c>
      <c r="S15" s="76"/>
      <c r="T15" s="148"/>
      <c r="U15" s="154"/>
      <c r="V15" s="154" t="s">
        <v>125</v>
      </c>
      <c r="W15" s="157" t="s">
        <v>102</v>
      </c>
      <c r="X15" s="154"/>
      <c r="Y15" s="156">
        <f t="shared" si="0"/>
        <v>0</v>
      </c>
      <c r="Z15" s="154"/>
    </row>
    <row r="16" spans="1:26" ht="70.5" customHeight="1" x14ac:dyDescent="0.3">
      <c r="A16" s="192"/>
      <c r="B16" s="72">
        <v>12</v>
      </c>
      <c r="C16" s="161" t="s">
        <v>126</v>
      </c>
      <c r="D16" s="139" t="s">
        <v>117</v>
      </c>
      <c r="E16" s="68" t="s">
        <v>127</v>
      </c>
      <c r="F16" s="72" t="s">
        <v>128</v>
      </c>
      <c r="G16" s="72"/>
      <c r="H16" s="72"/>
      <c r="I16" s="72"/>
      <c r="J16" s="72" t="s">
        <v>120</v>
      </c>
      <c r="K16" s="119" t="s">
        <v>129</v>
      </c>
      <c r="L16" s="68" t="s">
        <v>130</v>
      </c>
      <c r="M16" s="119">
        <v>1</v>
      </c>
      <c r="N16" s="111" t="s">
        <v>131</v>
      </c>
      <c r="O16" s="113">
        <v>46037</v>
      </c>
      <c r="P16" s="113">
        <v>46142</v>
      </c>
      <c r="Q16" s="68" t="s">
        <v>132</v>
      </c>
      <c r="R16" s="68" t="s">
        <v>133</v>
      </c>
      <c r="S16" s="76"/>
      <c r="T16" s="148"/>
      <c r="U16" s="154"/>
      <c r="V16" s="154" t="s">
        <v>125</v>
      </c>
      <c r="W16" s="157" t="s">
        <v>102</v>
      </c>
      <c r="X16" s="154"/>
      <c r="Y16" s="156">
        <f t="shared" si="0"/>
        <v>0</v>
      </c>
      <c r="Z16" s="154"/>
    </row>
    <row r="17" spans="1:26" ht="121.5" customHeight="1" x14ac:dyDescent="0.3">
      <c r="A17" s="192"/>
      <c r="B17" s="72">
        <v>13</v>
      </c>
      <c r="C17" s="129" t="s">
        <v>134</v>
      </c>
      <c r="D17" s="137" t="s">
        <v>135</v>
      </c>
      <c r="E17" s="68" t="s">
        <v>136</v>
      </c>
      <c r="F17" s="72" t="s">
        <v>119</v>
      </c>
      <c r="G17" s="72"/>
      <c r="H17" s="73"/>
      <c r="I17" s="72" t="s">
        <v>120</v>
      </c>
      <c r="J17" s="72"/>
      <c r="K17" s="119" t="s">
        <v>137</v>
      </c>
      <c r="L17" s="68" t="s">
        <v>138</v>
      </c>
      <c r="M17" s="72">
        <v>2</v>
      </c>
      <c r="N17" s="74" t="s">
        <v>139</v>
      </c>
      <c r="O17" s="75">
        <v>46055</v>
      </c>
      <c r="P17" s="75">
        <v>46371</v>
      </c>
      <c r="Q17" s="68" t="s">
        <v>140</v>
      </c>
      <c r="R17" s="68" t="s">
        <v>141</v>
      </c>
      <c r="S17" s="76"/>
      <c r="T17" s="148"/>
      <c r="U17" s="154"/>
      <c r="V17" s="154" t="s">
        <v>142</v>
      </c>
      <c r="W17" s="157" t="s">
        <v>102</v>
      </c>
      <c r="X17" s="154"/>
      <c r="Y17" s="156">
        <f t="shared" si="0"/>
        <v>0</v>
      </c>
      <c r="Z17" s="154"/>
    </row>
    <row r="18" spans="1:26" ht="121.5" customHeight="1" x14ac:dyDescent="0.3">
      <c r="A18" s="192"/>
      <c r="B18" s="72">
        <v>14</v>
      </c>
      <c r="C18" s="129" t="s">
        <v>143</v>
      </c>
      <c r="D18" s="137" t="s">
        <v>144</v>
      </c>
      <c r="E18" s="68" t="s">
        <v>145</v>
      </c>
      <c r="F18" s="72" t="s">
        <v>119</v>
      </c>
      <c r="G18" s="72"/>
      <c r="H18" s="73"/>
      <c r="I18" s="72" t="s">
        <v>120</v>
      </c>
      <c r="J18" s="72"/>
      <c r="K18" s="119" t="s">
        <v>146</v>
      </c>
      <c r="L18" s="68" t="s">
        <v>147</v>
      </c>
      <c r="M18" s="72">
        <v>3</v>
      </c>
      <c r="N18" s="74" t="s">
        <v>148</v>
      </c>
      <c r="O18" s="75">
        <v>46113</v>
      </c>
      <c r="P18" s="75">
        <v>46371</v>
      </c>
      <c r="Q18" s="68" t="s">
        <v>149</v>
      </c>
      <c r="R18" s="68" t="s">
        <v>67</v>
      </c>
      <c r="S18" s="76"/>
      <c r="T18" s="148"/>
      <c r="U18" s="154"/>
      <c r="V18" s="154" t="s">
        <v>82</v>
      </c>
      <c r="W18" s="157" t="s">
        <v>102</v>
      </c>
      <c r="X18" s="154"/>
      <c r="Y18" s="156">
        <f t="shared" si="0"/>
        <v>0</v>
      </c>
      <c r="Z18" s="154"/>
    </row>
    <row r="19" spans="1:26" ht="121.5" customHeight="1" x14ac:dyDescent="0.3">
      <c r="A19" s="192"/>
      <c r="B19" s="72">
        <v>15</v>
      </c>
      <c r="C19" s="129" t="s">
        <v>150</v>
      </c>
      <c r="D19" s="137" t="s">
        <v>135</v>
      </c>
      <c r="E19" s="68" t="s">
        <v>151</v>
      </c>
      <c r="F19" s="72" t="s">
        <v>119</v>
      </c>
      <c r="G19" s="72"/>
      <c r="H19" s="72" t="s">
        <v>120</v>
      </c>
      <c r="I19" s="72"/>
      <c r="J19" s="72"/>
      <c r="K19" s="119" t="s">
        <v>152</v>
      </c>
      <c r="L19" s="68" t="s">
        <v>153</v>
      </c>
      <c r="M19" s="72">
        <v>4</v>
      </c>
      <c r="N19" s="74" t="s">
        <v>154</v>
      </c>
      <c r="O19" s="75">
        <v>46113</v>
      </c>
      <c r="P19" s="75">
        <v>46387</v>
      </c>
      <c r="Q19" s="68" t="s">
        <v>149</v>
      </c>
      <c r="R19" s="68" t="s">
        <v>155</v>
      </c>
      <c r="S19" s="76"/>
      <c r="T19" s="148"/>
      <c r="U19" s="154" t="s">
        <v>424</v>
      </c>
      <c r="V19" s="261" t="s">
        <v>425</v>
      </c>
      <c r="W19" s="157">
        <v>1</v>
      </c>
      <c r="X19" s="154"/>
      <c r="Y19" s="156">
        <f t="shared" si="0"/>
        <v>0.25</v>
      </c>
      <c r="Z19" s="154"/>
    </row>
    <row r="20" spans="1:26" ht="92.25" customHeight="1" x14ac:dyDescent="0.3">
      <c r="A20" s="192"/>
      <c r="B20" s="72">
        <v>16</v>
      </c>
      <c r="C20" s="129" t="s">
        <v>156</v>
      </c>
      <c r="D20" s="137" t="s">
        <v>157</v>
      </c>
      <c r="E20" s="68" t="s">
        <v>158</v>
      </c>
      <c r="F20" s="72" t="s">
        <v>119</v>
      </c>
      <c r="G20" s="72"/>
      <c r="H20" s="73"/>
      <c r="I20" s="72" t="s">
        <v>120</v>
      </c>
      <c r="J20" s="72"/>
      <c r="K20" s="119" t="s">
        <v>137</v>
      </c>
      <c r="L20" s="68" t="s">
        <v>159</v>
      </c>
      <c r="M20" s="72">
        <v>4</v>
      </c>
      <c r="N20" s="74" t="s">
        <v>160</v>
      </c>
      <c r="O20" s="75">
        <v>46024</v>
      </c>
      <c r="P20" s="75">
        <v>46387</v>
      </c>
      <c r="Q20" s="68" t="s">
        <v>106</v>
      </c>
      <c r="R20" s="68" t="s">
        <v>161</v>
      </c>
      <c r="S20" s="76"/>
      <c r="T20" s="148"/>
      <c r="U20" s="154" t="s">
        <v>162</v>
      </c>
      <c r="V20" s="154" t="s">
        <v>163</v>
      </c>
      <c r="W20" s="267">
        <v>0.5</v>
      </c>
      <c r="X20" s="154" t="s">
        <v>164</v>
      </c>
      <c r="Y20" s="156">
        <f t="shared" si="0"/>
        <v>0.125</v>
      </c>
      <c r="Z20" s="154" t="s">
        <v>165</v>
      </c>
    </row>
    <row r="21" spans="1:26" ht="72" customHeight="1" x14ac:dyDescent="0.3">
      <c r="A21" s="192"/>
      <c r="B21" s="72">
        <v>17</v>
      </c>
      <c r="C21" s="129" t="s">
        <v>166</v>
      </c>
      <c r="D21" s="137" t="s">
        <v>167</v>
      </c>
      <c r="E21" s="102" t="s">
        <v>168</v>
      </c>
      <c r="F21" s="102" t="s">
        <v>169</v>
      </c>
      <c r="G21" s="72"/>
      <c r="H21" s="73"/>
      <c r="I21" s="72" t="s">
        <v>120</v>
      </c>
      <c r="J21" s="72"/>
      <c r="K21" s="119" t="s">
        <v>170</v>
      </c>
      <c r="L21" s="68" t="s">
        <v>171</v>
      </c>
      <c r="M21" s="72">
        <v>3</v>
      </c>
      <c r="N21" s="74" t="s">
        <v>172</v>
      </c>
      <c r="O21" s="75">
        <v>46054</v>
      </c>
      <c r="P21" s="75">
        <v>46371</v>
      </c>
      <c r="Q21" s="68" t="s">
        <v>173</v>
      </c>
      <c r="R21" s="68" t="s">
        <v>174</v>
      </c>
      <c r="S21" s="76"/>
      <c r="T21" s="148" t="s">
        <v>175</v>
      </c>
      <c r="U21" s="190"/>
      <c r="V21" s="154" t="s">
        <v>176</v>
      </c>
      <c r="W21" s="183">
        <v>0</v>
      </c>
      <c r="X21" s="183" t="s">
        <v>177</v>
      </c>
      <c r="Y21" s="156">
        <f t="shared" si="0"/>
        <v>0</v>
      </c>
      <c r="Z21" s="154"/>
    </row>
    <row r="22" spans="1:26" ht="69" customHeight="1" x14ac:dyDescent="0.3">
      <c r="A22" s="192"/>
      <c r="B22" s="72">
        <v>18</v>
      </c>
      <c r="C22" s="129" t="s">
        <v>178</v>
      </c>
      <c r="D22" s="137" t="s">
        <v>167</v>
      </c>
      <c r="E22" s="102" t="s">
        <v>168</v>
      </c>
      <c r="F22" s="102" t="s">
        <v>169</v>
      </c>
      <c r="G22" s="72"/>
      <c r="H22" s="73"/>
      <c r="I22" s="72" t="s">
        <v>120</v>
      </c>
      <c r="J22" s="72"/>
      <c r="K22" s="119" t="s">
        <v>170</v>
      </c>
      <c r="L22" s="68" t="s">
        <v>179</v>
      </c>
      <c r="M22" s="105">
        <v>19</v>
      </c>
      <c r="N22" s="74" t="s">
        <v>180</v>
      </c>
      <c r="O22" s="75">
        <v>46054</v>
      </c>
      <c r="P22" s="75">
        <v>46371</v>
      </c>
      <c r="Q22" s="68" t="s">
        <v>173</v>
      </c>
      <c r="R22" s="68" t="s">
        <v>174</v>
      </c>
      <c r="S22" s="76"/>
      <c r="T22" s="148" t="s">
        <v>181</v>
      </c>
      <c r="U22" s="179" t="s">
        <v>182</v>
      </c>
      <c r="V22" s="154" t="s">
        <v>183</v>
      </c>
      <c r="W22" s="183">
        <v>4</v>
      </c>
      <c r="X22" s="183" t="s">
        <v>184</v>
      </c>
      <c r="Y22" s="156">
        <f t="shared" si="0"/>
        <v>0.21052631578947367</v>
      </c>
      <c r="Z22" s="154"/>
    </row>
    <row r="23" spans="1:26" ht="92.25" customHeight="1" x14ac:dyDescent="0.3">
      <c r="A23" s="192"/>
      <c r="B23" s="72">
        <v>19</v>
      </c>
      <c r="C23" s="129" t="s">
        <v>185</v>
      </c>
      <c r="D23" s="137" t="s">
        <v>167</v>
      </c>
      <c r="E23" s="102" t="s">
        <v>168</v>
      </c>
      <c r="F23" s="102" t="s">
        <v>186</v>
      </c>
      <c r="G23" s="72"/>
      <c r="H23" s="73"/>
      <c r="I23" s="72" t="s">
        <v>120</v>
      </c>
      <c r="J23" s="72"/>
      <c r="K23" s="119" t="s">
        <v>170</v>
      </c>
      <c r="L23" s="68" t="s">
        <v>179</v>
      </c>
      <c r="M23" s="105">
        <v>12</v>
      </c>
      <c r="N23" s="74" t="s">
        <v>180</v>
      </c>
      <c r="O23" s="75">
        <v>46054</v>
      </c>
      <c r="P23" s="75">
        <v>46371</v>
      </c>
      <c r="Q23" s="68" t="s">
        <v>173</v>
      </c>
      <c r="R23" s="68" t="s">
        <v>174</v>
      </c>
      <c r="S23" s="76"/>
      <c r="T23" s="148" t="s">
        <v>181</v>
      </c>
      <c r="U23" s="182" t="s">
        <v>187</v>
      </c>
      <c r="V23" s="154" t="s">
        <v>188</v>
      </c>
      <c r="W23" s="183">
        <v>3</v>
      </c>
      <c r="X23" s="183" t="s">
        <v>184</v>
      </c>
      <c r="Y23" s="156">
        <f t="shared" si="0"/>
        <v>0.25</v>
      </c>
      <c r="Z23" s="154"/>
    </row>
    <row r="24" spans="1:26" ht="66" customHeight="1" x14ac:dyDescent="0.3">
      <c r="A24" s="192"/>
      <c r="B24" s="72">
        <v>20</v>
      </c>
      <c r="C24" s="129" t="s">
        <v>189</v>
      </c>
      <c r="D24" s="137" t="s">
        <v>167</v>
      </c>
      <c r="E24" s="102" t="s">
        <v>168</v>
      </c>
      <c r="F24" s="72" t="s">
        <v>190</v>
      </c>
      <c r="G24" s="72"/>
      <c r="H24" s="73"/>
      <c r="I24" s="72" t="s">
        <v>120</v>
      </c>
      <c r="J24" s="72"/>
      <c r="K24" s="119" t="s">
        <v>129</v>
      </c>
      <c r="L24" s="68" t="s">
        <v>191</v>
      </c>
      <c r="M24" s="72">
        <v>2</v>
      </c>
      <c r="N24" s="74" t="s">
        <v>192</v>
      </c>
      <c r="O24" s="75">
        <v>46054</v>
      </c>
      <c r="P24" s="75">
        <v>46371</v>
      </c>
      <c r="Q24" s="68" t="s">
        <v>173</v>
      </c>
      <c r="R24" s="68" t="s">
        <v>174</v>
      </c>
      <c r="S24" s="76"/>
      <c r="T24" s="148" t="s">
        <v>193</v>
      </c>
      <c r="U24" s="190"/>
      <c r="V24" s="154" t="s">
        <v>194</v>
      </c>
      <c r="W24" s="183">
        <v>0</v>
      </c>
      <c r="X24" s="183" t="s">
        <v>195</v>
      </c>
      <c r="Y24" s="156">
        <f t="shared" si="0"/>
        <v>0</v>
      </c>
      <c r="Z24" s="154"/>
    </row>
    <row r="25" spans="1:26" ht="72" customHeight="1" x14ac:dyDescent="0.3">
      <c r="A25" s="192"/>
      <c r="B25" s="72">
        <v>21</v>
      </c>
      <c r="C25" s="129" t="s">
        <v>196</v>
      </c>
      <c r="D25" s="137" t="s">
        <v>167</v>
      </c>
      <c r="E25" s="102" t="s">
        <v>168</v>
      </c>
      <c r="F25" s="102" t="s">
        <v>197</v>
      </c>
      <c r="G25" s="72"/>
      <c r="H25" s="73"/>
      <c r="I25" s="72" t="s">
        <v>120</v>
      </c>
      <c r="J25" s="72"/>
      <c r="K25" s="119" t="s">
        <v>129</v>
      </c>
      <c r="L25" s="68" t="s">
        <v>198</v>
      </c>
      <c r="M25" s="72">
        <v>2</v>
      </c>
      <c r="N25" s="74" t="s">
        <v>192</v>
      </c>
      <c r="O25" s="75">
        <v>46054</v>
      </c>
      <c r="P25" s="75">
        <v>46371</v>
      </c>
      <c r="Q25" s="68" t="s">
        <v>173</v>
      </c>
      <c r="R25" s="68" t="s">
        <v>174</v>
      </c>
      <c r="S25" s="76"/>
      <c r="T25" s="148" t="s">
        <v>199</v>
      </c>
      <c r="U25" s="190"/>
      <c r="V25" s="154" t="s">
        <v>200</v>
      </c>
      <c r="W25" s="183">
        <v>0</v>
      </c>
      <c r="X25" s="183" t="s">
        <v>195</v>
      </c>
      <c r="Y25" s="156">
        <f t="shared" si="0"/>
        <v>0</v>
      </c>
      <c r="Z25" s="154"/>
    </row>
    <row r="26" spans="1:26" ht="72" customHeight="1" x14ac:dyDescent="0.3">
      <c r="A26" s="192"/>
      <c r="B26" s="72">
        <v>22</v>
      </c>
      <c r="C26" s="129" t="s">
        <v>201</v>
      </c>
      <c r="D26" s="137" t="s">
        <v>167</v>
      </c>
      <c r="E26" s="102" t="s">
        <v>119</v>
      </c>
      <c r="F26" s="102" t="s">
        <v>202</v>
      </c>
      <c r="G26" s="72"/>
      <c r="H26" s="73"/>
      <c r="I26" s="72"/>
      <c r="J26" s="72" t="s">
        <v>120</v>
      </c>
      <c r="K26" s="119" t="s">
        <v>137</v>
      </c>
      <c r="L26" s="68" t="s">
        <v>203</v>
      </c>
      <c r="M26" s="72">
        <v>6</v>
      </c>
      <c r="N26" s="74" t="s">
        <v>192</v>
      </c>
      <c r="O26" s="75">
        <v>46054</v>
      </c>
      <c r="P26" s="75">
        <v>46054</v>
      </c>
      <c r="Q26" s="68" t="s">
        <v>204</v>
      </c>
      <c r="R26" s="68" t="s">
        <v>174</v>
      </c>
      <c r="S26" s="76"/>
      <c r="T26" s="148" t="s">
        <v>205</v>
      </c>
      <c r="U26" s="184" t="s">
        <v>206</v>
      </c>
      <c r="V26" s="179" t="s">
        <v>207</v>
      </c>
      <c r="W26" s="183">
        <v>1</v>
      </c>
      <c r="X26" s="183" t="s">
        <v>184</v>
      </c>
      <c r="Y26" s="156">
        <f t="shared" si="0"/>
        <v>0.16666666666666666</v>
      </c>
      <c r="Z26" s="154"/>
    </row>
    <row r="27" spans="1:26" ht="72" customHeight="1" x14ac:dyDescent="0.3">
      <c r="A27" s="192"/>
      <c r="B27" s="72">
        <v>23</v>
      </c>
      <c r="C27" s="129" t="s">
        <v>208</v>
      </c>
      <c r="D27" s="137" t="s">
        <v>167</v>
      </c>
      <c r="E27" s="102" t="s">
        <v>168</v>
      </c>
      <c r="F27" s="102" t="s">
        <v>209</v>
      </c>
      <c r="G27" s="72"/>
      <c r="H27" s="73"/>
      <c r="I27" s="72" t="s">
        <v>120</v>
      </c>
      <c r="J27" s="72"/>
      <c r="K27" s="119" t="s">
        <v>170</v>
      </c>
      <c r="L27" s="68" t="s">
        <v>179</v>
      </c>
      <c r="M27" s="72">
        <v>5</v>
      </c>
      <c r="N27" s="74" t="s">
        <v>192</v>
      </c>
      <c r="O27" s="75">
        <v>46054</v>
      </c>
      <c r="P27" s="75">
        <v>46054</v>
      </c>
      <c r="Q27" s="68" t="s">
        <v>204</v>
      </c>
      <c r="R27" s="68" t="s">
        <v>174</v>
      </c>
      <c r="S27" s="76"/>
      <c r="T27" s="148" t="s">
        <v>205</v>
      </c>
      <c r="U27" s="190"/>
      <c r="V27" s="179" t="s">
        <v>210</v>
      </c>
      <c r="W27" s="183">
        <v>0</v>
      </c>
      <c r="X27" s="183" t="s">
        <v>177</v>
      </c>
      <c r="Y27" s="156">
        <f t="shared" si="0"/>
        <v>0</v>
      </c>
      <c r="Z27" s="154"/>
    </row>
    <row r="28" spans="1:26" ht="72" customHeight="1" x14ac:dyDescent="0.3">
      <c r="A28" s="192"/>
      <c r="B28" s="72">
        <v>24</v>
      </c>
      <c r="C28" s="129" t="s">
        <v>211</v>
      </c>
      <c r="D28" s="140" t="s">
        <v>167</v>
      </c>
      <c r="E28" s="119" t="s">
        <v>168</v>
      </c>
      <c r="F28" s="119" t="s">
        <v>212</v>
      </c>
      <c r="G28" s="72"/>
      <c r="H28" s="73"/>
      <c r="I28" s="72" t="s">
        <v>120</v>
      </c>
      <c r="J28" s="72"/>
      <c r="K28" s="119" t="s">
        <v>129</v>
      </c>
      <c r="L28" s="68" t="s">
        <v>171</v>
      </c>
      <c r="M28" s="72">
        <v>3</v>
      </c>
      <c r="N28" s="74" t="s">
        <v>172</v>
      </c>
      <c r="O28" s="75">
        <v>46054</v>
      </c>
      <c r="P28" s="75">
        <v>46371</v>
      </c>
      <c r="Q28" s="68" t="s">
        <v>173</v>
      </c>
      <c r="R28" s="68" t="s">
        <v>174</v>
      </c>
      <c r="S28" s="76"/>
      <c r="T28" s="148" t="s">
        <v>213</v>
      </c>
      <c r="U28" s="190"/>
      <c r="V28" s="154" t="s">
        <v>214</v>
      </c>
      <c r="W28" s="183">
        <v>0</v>
      </c>
      <c r="X28" s="183" t="s">
        <v>177</v>
      </c>
      <c r="Y28" s="156">
        <f t="shared" si="0"/>
        <v>0</v>
      </c>
      <c r="Z28" s="154"/>
    </row>
    <row r="29" spans="1:26" ht="92.25" customHeight="1" x14ac:dyDescent="0.3">
      <c r="A29" s="192"/>
      <c r="B29" s="72">
        <v>25</v>
      </c>
      <c r="C29" s="129" t="s">
        <v>215</v>
      </c>
      <c r="D29" s="141" t="s">
        <v>216</v>
      </c>
      <c r="E29" s="133" t="s">
        <v>217</v>
      </c>
      <c r="F29" s="133" t="s">
        <v>218</v>
      </c>
      <c r="G29" s="121" t="s">
        <v>219</v>
      </c>
      <c r="H29" s="121" t="s">
        <v>219</v>
      </c>
      <c r="I29" s="121" t="s">
        <v>120</v>
      </c>
      <c r="J29" s="121" t="s">
        <v>219</v>
      </c>
      <c r="K29" s="122" t="s">
        <v>220</v>
      </c>
      <c r="L29" s="130" t="s">
        <v>221</v>
      </c>
      <c r="M29" s="105">
        <v>100</v>
      </c>
      <c r="N29" s="125" t="s">
        <v>222</v>
      </c>
      <c r="O29" s="188">
        <v>46082</v>
      </c>
      <c r="P29" s="188">
        <v>46356</v>
      </c>
      <c r="Q29" s="125" t="s">
        <v>99</v>
      </c>
      <c r="R29" s="68" t="s">
        <v>223</v>
      </c>
      <c r="S29" s="76"/>
      <c r="T29" s="148"/>
      <c r="U29" s="181"/>
      <c r="V29" s="182" t="s">
        <v>224</v>
      </c>
      <c r="W29" s="183">
        <v>24</v>
      </c>
      <c r="X29" s="181" t="s">
        <v>225</v>
      </c>
      <c r="Y29" s="156">
        <f t="shared" si="0"/>
        <v>0.24</v>
      </c>
      <c r="Z29" s="154"/>
    </row>
    <row r="30" spans="1:26" ht="92.25" customHeight="1" x14ac:dyDescent="0.3">
      <c r="A30" s="192"/>
      <c r="B30" s="72">
        <v>26</v>
      </c>
      <c r="C30" s="129" t="s">
        <v>226</v>
      </c>
      <c r="D30" s="141" t="s">
        <v>216</v>
      </c>
      <c r="E30" s="133" t="s">
        <v>227</v>
      </c>
      <c r="F30" s="133" t="s">
        <v>228</v>
      </c>
      <c r="G30" s="125" t="s">
        <v>219</v>
      </c>
      <c r="H30" s="125" t="s">
        <v>219</v>
      </c>
      <c r="I30" s="121" t="s">
        <v>120</v>
      </c>
      <c r="J30" s="125" t="s">
        <v>219</v>
      </c>
      <c r="K30" s="122" t="s">
        <v>220</v>
      </c>
      <c r="L30" s="130" t="s">
        <v>229</v>
      </c>
      <c r="M30" s="105">
        <v>40</v>
      </c>
      <c r="N30" s="125" t="s">
        <v>230</v>
      </c>
      <c r="O30" s="188">
        <v>46082</v>
      </c>
      <c r="P30" s="188">
        <v>46356</v>
      </c>
      <c r="Q30" s="125" t="s">
        <v>99</v>
      </c>
      <c r="R30" s="68" t="s">
        <v>231</v>
      </c>
      <c r="S30" s="76"/>
      <c r="T30" s="148"/>
      <c r="U30" s="181"/>
      <c r="V30" s="179" t="s">
        <v>232</v>
      </c>
      <c r="W30" s="183">
        <v>11</v>
      </c>
      <c r="X30" s="179" t="s">
        <v>233</v>
      </c>
      <c r="Y30" s="156">
        <f t="shared" si="0"/>
        <v>0.27500000000000002</v>
      </c>
      <c r="Z30" s="154"/>
    </row>
    <row r="31" spans="1:26" ht="92.25" customHeight="1" x14ac:dyDescent="0.3">
      <c r="A31" s="192"/>
      <c r="B31" s="72">
        <v>27</v>
      </c>
      <c r="C31" s="129" t="s">
        <v>234</v>
      </c>
      <c r="D31" s="141" t="s">
        <v>216</v>
      </c>
      <c r="E31" s="133" t="s">
        <v>235</v>
      </c>
      <c r="F31" s="133" t="s">
        <v>228</v>
      </c>
      <c r="G31" s="125"/>
      <c r="H31" s="125"/>
      <c r="I31" s="121" t="s">
        <v>120</v>
      </c>
      <c r="J31" s="125"/>
      <c r="K31" s="122" t="s">
        <v>220</v>
      </c>
      <c r="L31" s="130" t="s">
        <v>229</v>
      </c>
      <c r="M31" s="105">
        <v>10</v>
      </c>
      <c r="N31" s="125" t="s">
        <v>225</v>
      </c>
      <c r="O31" s="188">
        <v>46082</v>
      </c>
      <c r="P31" s="188">
        <v>46356</v>
      </c>
      <c r="Q31" s="125" t="s">
        <v>99</v>
      </c>
      <c r="R31" s="68" t="s">
        <v>231</v>
      </c>
      <c r="S31" s="76"/>
      <c r="T31" s="148"/>
      <c r="U31" s="179" t="s">
        <v>236</v>
      </c>
      <c r="V31" s="179" t="s">
        <v>237</v>
      </c>
      <c r="W31" s="183">
        <v>3</v>
      </c>
      <c r="X31" s="181" t="s">
        <v>238</v>
      </c>
      <c r="Y31" s="156">
        <f t="shared" si="0"/>
        <v>0.3</v>
      </c>
      <c r="Z31" s="154"/>
    </row>
    <row r="32" spans="1:26" ht="94.5" customHeight="1" x14ac:dyDescent="0.3">
      <c r="A32" s="192"/>
      <c r="B32" s="72">
        <v>28</v>
      </c>
      <c r="C32" s="129" t="s">
        <v>239</v>
      </c>
      <c r="D32" s="141" t="s">
        <v>216</v>
      </c>
      <c r="E32" s="133" t="s">
        <v>235</v>
      </c>
      <c r="F32" s="134" t="s">
        <v>228</v>
      </c>
      <c r="G32" s="121" t="s">
        <v>120</v>
      </c>
      <c r="H32" s="121" t="s">
        <v>120</v>
      </c>
      <c r="I32" s="131" t="s">
        <v>219</v>
      </c>
      <c r="J32" s="121" t="s">
        <v>219</v>
      </c>
      <c r="K32" s="122" t="s">
        <v>170</v>
      </c>
      <c r="L32" s="130" t="s">
        <v>240</v>
      </c>
      <c r="M32" s="105">
        <v>10</v>
      </c>
      <c r="N32" s="125" t="s">
        <v>241</v>
      </c>
      <c r="O32" s="189">
        <v>46082</v>
      </c>
      <c r="P32" s="188">
        <v>46371</v>
      </c>
      <c r="Q32" s="125" t="s">
        <v>99</v>
      </c>
      <c r="R32" s="68" t="s">
        <v>231</v>
      </c>
      <c r="S32" s="76"/>
      <c r="T32" s="148"/>
      <c r="U32" s="181" t="s">
        <v>242</v>
      </c>
      <c r="V32" s="182" t="s">
        <v>243</v>
      </c>
      <c r="W32" s="183">
        <v>5</v>
      </c>
      <c r="X32" s="182" t="s">
        <v>244</v>
      </c>
      <c r="Y32" s="156">
        <f t="shared" si="0"/>
        <v>0.5</v>
      </c>
      <c r="Z32" s="154"/>
    </row>
    <row r="33" spans="1:26" s="104" customFormat="1" ht="99.75" customHeight="1" x14ac:dyDescent="0.25">
      <c r="A33" s="192"/>
      <c r="B33" s="72">
        <v>29</v>
      </c>
      <c r="C33" s="129" t="s">
        <v>245</v>
      </c>
      <c r="D33" s="140" t="s">
        <v>216</v>
      </c>
      <c r="E33" s="107" t="s">
        <v>246</v>
      </c>
      <c r="F33" s="106" t="s">
        <v>247</v>
      </c>
      <c r="G33" s="116"/>
      <c r="H33" s="117" t="s">
        <v>120</v>
      </c>
      <c r="I33" s="116" t="s">
        <v>120</v>
      </c>
      <c r="J33" s="116"/>
      <c r="K33" s="106" t="s">
        <v>220</v>
      </c>
      <c r="L33" s="115" t="s">
        <v>248</v>
      </c>
      <c r="M33" s="136">
        <v>1</v>
      </c>
      <c r="N33" s="118" t="s">
        <v>249</v>
      </c>
      <c r="O33" s="103">
        <v>46054</v>
      </c>
      <c r="P33" s="103">
        <v>46371</v>
      </c>
      <c r="Q33" s="107" t="s">
        <v>250</v>
      </c>
      <c r="R33" s="68" t="s">
        <v>251</v>
      </c>
      <c r="S33" s="115" t="s">
        <v>252</v>
      </c>
      <c r="T33" s="149"/>
      <c r="U33" s="153" t="s">
        <v>253</v>
      </c>
      <c r="V33" s="153" t="s">
        <v>254</v>
      </c>
      <c r="W33" s="264">
        <v>0.2</v>
      </c>
      <c r="X33" s="153" t="s">
        <v>255</v>
      </c>
      <c r="Y33" s="156">
        <f t="shared" si="0"/>
        <v>0.2</v>
      </c>
      <c r="Z33" s="153"/>
    </row>
    <row r="34" spans="1:26" s="104" customFormat="1" ht="99.75" customHeight="1" x14ac:dyDescent="0.25">
      <c r="A34" s="192"/>
      <c r="B34" s="72">
        <v>30</v>
      </c>
      <c r="C34" s="129" t="s">
        <v>256</v>
      </c>
      <c r="D34" s="140" t="s">
        <v>216</v>
      </c>
      <c r="E34" s="107" t="s">
        <v>257</v>
      </c>
      <c r="F34" s="107" t="s">
        <v>246</v>
      </c>
      <c r="G34" s="116"/>
      <c r="H34" s="117"/>
      <c r="I34" s="116" t="s">
        <v>120</v>
      </c>
      <c r="J34" s="116"/>
      <c r="K34" s="106" t="s">
        <v>137</v>
      </c>
      <c r="L34" s="115" t="s">
        <v>258</v>
      </c>
      <c r="M34" s="136">
        <v>1</v>
      </c>
      <c r="N34" s="108" t="s">
        <v>259</v>
      </c>
      <c r="O34" s="103">
        <v>46054</v>
      </c>
      <c r="P34" s="103">
        <v>46371</v>
      </c>
      <c r="Q34" s="115" t="s">
        <v>250</v>
      </c>
      <c r="R34" s="68" t="s">
        <v>251</v>
      </c>
      <c r="S34" s="115" t="s">
        <v>252</v>
      </c>
      <c r="T34" s="149"/>
      <c r="U34" s="153" t="s">
        <v>260</v>
      </c>
      <c r="V34" s="153" t="s">
        <v>261</v>
      </c>
      <c r="W34" s="264" t="s">
        <v>102</v>
      </c>
      <c r="X34" s="153" t="s">
        <v>262</v>
      </c>
      <c r="Y34" s="156">
        <f t="shared" si="0"/>
        <v>0</v>
      </c>
      <c r="Z34" s="153"/>
    </row>
    <row r="35" spans="1:26" s="104" customFormat="1" ht="99.75" customHeight="1" x14ac:dyDescent="0.25">
      <c r="A35" s="192"/>
      <c r="B35" s="72">
        <v>31</v>
      </c>
      <c r="C35" s="129" t="s">
        <v>263</v>
      </c>
      <c r="D35" s="140" t="s">
        <v>216</v>
      </c>
      <c r="E35" s="107" t="s">
        <v>246</v>
      </c>
      <c r="F35" s="107" t="s">
        <v>246</v>
      </c>
      <c r="G35" s="116"/>
      <c r="H35" s="117" t="s">
        <v>120</v>
      </c>
      <c r="I35" s="116" t="s">
        <v>120</v>
      </c>
      <c r="J35" s="116"/>
      <c r="K35" s="106" t="s">
        <v>170</v>
      </c>
      <c r="L35" s="115" t="s">
        <v>258</v>
      </c>
      <c r="M35" s="106">
        <v>4</v>
      </c>
      <c r="N35" s="118" t="s">
        <v>264</v>
      </c>
      <c r="O35" s="103">
        <v>46054</v>
      </c>
      <c r="P35" s="103">
        <v>46371</v>
      </c>
      <c r="Q35" s="115" t="s">
        <v>250</v>
      </c>
      <c r="R35" s="68" t="s">
        <v>251</v>
      </c>
      <c r="S35" s="115" t="s">
        <v>252</v>
      </c>
      <c r="T35" s="149"/>
      <c r="U35" s="176">
        <v>46107</v>
      </c>
      <c r="V35" s="153" t="s">
        <v>265</v>
      </c>
      <c r="W35" s="157" t="s">
        <v>102</v>
      </c>
      <c r="X35" s="153" t="s">
        <v>102</v>
      </c>
      <c r="Y35" s="156">
        <f t="shared" si="0"/>
        <v>0</v>
      </c>
      <c r="Z35" s="153"/>
    </row>
    <row r="36" spans="1:26" s="104" customFormat="1" ht="99.75" customHeight="1" x14ac:dyDescent="0.25">
      <c r="A36" s="192"/>
      <c r="B36" s="72">
        <v>32</v>
      </c>
      <c r="C36" s="129" t="s">
        <v>266</v>
      </c>
      <c r="D36" s="140" t="s">
        <v>135</v>
      </c>
      <c r="E36" s="107" t="s">
        <v>235</v>
      </c>
      <c r="F36" s="106"/>
      <c r="G36" s="106"/>
      <c r="H36" s="120"/>
      <c r="I36" s="106"/>
      <c r="J36" s="106" t="s">
        <v>120</v>
      </c>
      <c r="K36" s="106" t="s">
        <v>146</v>
      </c>
      <c r="L36" s="107" t="s">
        <v>267</v>
      </c>
      <c r="M36" s="106">
        <v>1</v>
      </c>
      <c r="N36" s="108" t="s">
        <v>268</v>
      </c>
      <c r="O36" s="126">
        <v>46054</v>
      </c>
      <c r="P36" s="126">
        <v>46112</v>
      </c>
      <c r="Q36" s="107" t="s">
        <v>250</v>
      </c>
      <c r="R36" s="68" t="s">
        <v>269</v>
      </c>
      <c r="S36" s="107"/>
      <c r="T36" s="150" t="s">
        <v>270</v>
      </c>
      <c r="U36" s="153" t="s">
        <v>72</v>
      </c>
      <c r="V36" s="153" t="s">
        <v>271</v>
      </c>
      <c r="W36" s="265">
        <v>1</v>
      </c>
      <c r="X36" s="153" t="s">
        <v>272</v>
      </c>
      <c r="Y36" s="156">
        <f t="shared" si="0"/>
        <v>1</v>
      </c>
      <c r="Z36" s="153"/>
    </row>
    <row r="37" spans="1:26" s="104" customFormat="1" ht="99.75" customHeight="1" x14ac:dyDescent="0.25">
      <c r="A37" s="192"/>
      <c r="B37" s="72">
        <v>33</v>
      </c>
      <c r="C37" s="161" t="s">
        <v>273</v>
      </c>
      <c r="D37" s="140" t="s">
        <v>135</v>
      </c>
      <c r="E37" s="107" t="s">
        <v>235</v>
      </c>
      <c r="F37" s="106"/>
      <c r="G37" s="106"/>
      <c r="H37" s="120" t="s">
        <v>274</v>
      </c>
      <c r="I37" s="106" t="s">
        <v>274</v>
      </c>
      <c r="J37" s="106"/>
      <c r="K37" s="106" t="s">
        <v>137</v>
      </c>
      <c r="L37" s="107" t="s">
        <v>275</v>
      </c>
      <c r="M37" s="106">
        <v>1</v>
      </c>
      <c r="N37" s="108" t="s">
        <v>276</v>
      </c>
      <c r="O37" s="126">
        <v>46054</v>
      </c>
      <c r="P37" s="126">
        <v>46387</v>
      </c>
      <c r="Q37" s="107" t="s">
        <v>250</v>
      </c>
      <c r="R37" s="166" t="s">
        <v>269</v>
      </c>
      <c r="S37" s="107"/>
      <c r="T37" s="150" t="s">
        <v>270</v>
      </c>
      <c r="U37" s="153" t="s">
        <v>277</v>
      </c>
      <c r="V37" s="153" t="s">
        <v>278</v>
      </c>
      <c r="W37" s="265">
        <v>0.2</v>
      </c>
      <c r="X37" s="153" t="s">
        <v>279</v>
      </c>
      <c r="Y37" s="156">
        <f t="shared" si="0"/>
        <v>0.2</v>
      </c>
      <c r="Z37" s="153"/>
    </row>
    <row r="38" spans="1:26" s="104" customFormat="1" ht="99.75" customHeight="1" x14ac:dyDescent="0.25">
      <c r="A38" s="192"/>
      <c r="B38" s="72">
        <v>34</v>
      </c>
      <c r="C38" s="129" t="s">
        <v>280</v>
      </c>
      <c r="D38" s="140" t="s">
        <v>144</v>
      </c>
      <c r="E38" s="115" t="s">
        <v>281</v>
      </c>
      <c r="F38" s="116" t="s">
        <v>282</v>
      </c>
      <c r="G38" s="116"/>
      <c r="H38" s="117"/>
      <c r="I38" s="116" t="s">
        <v>120</v>
      </c>
      <c r="J38" s="116"/>
      <c r="K38" s="106" t="s">
        <v>152</v>
      </c>
      <c r="L38" s="115" t="s">
        <v>283</v>
      </c>
      <c r="M38" s="116">
        <v>4</v>
      </c>
      <c r="N38" s="118" t="s">
        <v>139</v>
      </c>
      <c r="O38" s="103">
        <v>46037</v>
      </c>
      <c r="P38" s="103">
        <v>46371</v>
      </c>
      <c r="Q38" s="115" t="s">
        <v>250</v>
      </c>
      <c r="R38" s="68" t="s">
        <v>284</v>
      </c>
      <c r="S38" s="115"/>
      <c r="T38" s="149"/>
      <c r="U38" s="178">
        <v>46105</v>
      </c>
      <c r="V38" s="179" t="s">
        <v>285</v>
      </c>
      <c r="W38" s="157">
        <v>0.5</v>
      </c>
      <c r="X38" s="179" t="s">
        <v>286</v>
      </c>
      <c r="Y38" s="156">
        <f t="shared" si="0"/>
        <v>0.125</v>
      </c>
      <c r="Z38" s="153" t="s">
        <v>287</v>
      </c>
    </row>
    <row r="39" spans="1:26" s="104" customFormat="1" ht="99.75" customHeight="1" x14ac:dyDescent="0.25">
      <c r="A39" s="192"/>
      <c r="B39" s="72">
        <v>35</v>
      </c>
      <c r="C39" s="129" t="s">
        <v>288</v>
      </c>
      <c r="D39" s="140" t="s">
        <v>144</v>
      </c>
      <c r="E39" s="115" t="s">
        <v>289</v>
      </c>
      <c r="F39" s="116" t="s">
        <v>290</v>
      </c>
      <c r="G39" s="116"/>
      <c r="H39" s="117"/>
      <c r="I39" s="116" t="s">
        <v>120</v>
      </c>
      <c r="J39" s="116"/>
      <c r="K39" s="106" t="s">
        <v>152</v>
      </c>
      <c r="L39" s="115" t="s">
        <v>291</v>
      </c>
      <c r="M39" s="116">
        <v>4</v>
      </c>
      <c r="N39" s="118" t="s">
        <v>139</v>
      </c>
      <c r="O39" s="103">
        <v>46055</v>
      </c>
      <c r="P39" s="103">
        <v>46371</v>
      </c>
      <c r="Q39" s="115" t="s">
        <v>250</v>
      </c>
      <c r="R39" s="68" t="s">
        <v>284</v>
      </c>
      <c r="S39" s="115"/>
      <c r="T39" s="149"/>
      <c r="U39" s="178">
        <v>46078</v>
      </c>
      <c r="V39" s="179" t="s">
        <v>292</v>
      </c>
      <c r="W39" s="157">
        <v>1</v>
      </c>
      <c r="X39" s="179" t="s">
        <v>293</v>
      </c>
      <c r="Y39" s="156">
        <f t="shared" si="0"/>
        <v>0.25</v>
      </c>
      <c r="Z39" s="153"/>
    </row>
    <row r="40" spans="1:26" s="104" customFormat="1" ht="99.75" customHeight="1" x14ac:dyDescent="0.25">
      <c r="A40" s="192"/>
      <c r="B40" s="72">
        <v>36</v>
      </c>
      <c r="C40" s="129" t="s">
        <v>294</v>
      </c>
      <c r="D40" s="137" t="s">
        <v>144</v>
      </c>
      <c r="E40" s="115" t="s">
        <v>289</v>
      </c>
      <c r="F40" s="116" t="s">
        <v>295</v>
      </c>
      <c r="G40" s="116"/>
      <c r="H40" s="117"/>
      <c r="I40" s="116"/>
      <c r="J40" s="116" t="s">
        <v>120</v>
      </c>
      <c r="K40" s="106" t="s">
        <v>146</v>
      </c>
      <c r="L40" s="115" t="s">
        <v>296</v>
      </c>
      <c r="M40" s="116">
        <v>1</v>
      </c>
      <c r="N40" s="118" t="s">
        <v>297</v>
      </c>
      <c r="O40" s="103">
        <v>46055</v>
      </c>
      <c r="P40" s="103">
        <v>46371</v>
      </c>
      <c r="Q40" s="115" t="s">
        <v>250</v>
      </c>
      <c r="R40" s="68" t="s">
        <v>284</v>
      </c>
      <c r="S40" s="115"/>
      <c r="T40" s="149"/>
      <c r="U40" s="178">
        <v>46108</v>
      </c>
      <c r="V40" s="179" t="s">
        <v>298</v>
      </c>
      <c r="W40" s="157">
        <v>0.5</v>
      </c>
      <c r="X40" s="179" t="s">
        <v>299</v>
      </c>
      <c r="Y40" s="156">
        <f t="shared" si="0"/>
        <v>0.5</v>
      </c>
      <c r="Z40" s="153"/>
    </row>
    <row r="41" spans="1:26" s="104" customFormat="1" ht="180" customHeight="1" x14ac:dyDescent="0.25">
      <c r="A41" s="192"/>
      <c r="B41" s="72">
        <v>37</v>
      </c>
      <c r="C41" s="129" t="s">
        <v>300</v>
      </c>
      <c r="D41" s="137" t="s">
        <v>216</v>
      </c>
      <c r="E41" s="119" t="s">
        <v>301</v>
      </c>
      <c r="F41" s="119" t="s">
        <v>228</v>
      </c>
      <c r="G41" s="106"/>
      <c r="H41" s="120"/>
      <c r="I41" s="119"/>
      <c r="J41" s="119" t="s">
        <v>120</v>
      </c>
      <c r="K41" s="119" t="s">
        <v>146</v>
      </c>
      <c r="L41" s="107" t="s">
        <v>302</v>
      </c>
      <c r="M41" s="106">
        <v>1</v>
      </c>
      <c r="N41" s="108" t="s">
        <v>303</v>
      </c>
      <c r="O41" s="103">
        <v>46054</v>
      </c>
      <c r="P41" s="103">
        <v>46371</v>
      </c>
      <c r="Q41" s="107" t="s">
        <v>304</v>
      </c>
      <c r="R41" s="109" t="s">
        <v>305</v>
      </c>
      <c r="S41" s="107"/>
      <c r="T41" s="150"/>
      <c r="U41" s="157" t="s">
        <v>306</v>
      </c>
      <c r="V41" s="153" t="s">
        <v>307</v>
      </c>
      <c r="W41" s="262">
        <v>0.16500000000000001</v>
      </c>
      <c r="X41" s="158" t="s">
        <v>308</v>
      </c>
      <c r="Y41" s="156">
        <f t="shared" si="0"/>
        <v>0.16500000000000001</v>
      </c>
      <c r="Z41" s="153" t="s">
        <v>309</v>
      </c>
    </row>
    <row r="42" spans="1:26" s="104" customFormat="1" ht="99.75" customHeight="1" x14ac:dyDescent="0.3">
      <c r="A42" s="192"/>
      <c r="B42" s="72">
        <v>38</v>
      </c>
      <c r="C42" s="129" t="s">
        <v>310</v>
      </c>
      <c r="D42" s="142" t="s">
        <v>311</v>
      </c>
      <c r="E42" s="122" t="s">
        <v>312</v>
      </c>
      <c r="F42" s="122" t="s">
        <v>313</v>
      </c>
      <c r="G42" s="122" t="s">
        <v>219</v>
      </c>
      <c r="H42" s="122" t="s">
        <v>120</v>
      </c>
      <c r="I42" s="122" t="s">
        <v>219</v>
      </c>
      <c r="J42" s="122" t="s">
        <v>120</v>
      </c>
      <c r="K42" s="123" t="s">
        <v>129</v>
      </c>
      <c r="L42" s="122" t="s">
        <v>314</v>
      </c>
      <c r="M42" s="122">
        <v>4</v>
      </c>
      <c r="N42" s="122" t="s">
        <v>315</v>
      </c>
      <c r="O42" s="188">
        <v>46054</v>
      </c>
      <c r="P42" s="188">
        <v>46371</v>
      </c>
      <c r="Q42" s="122" t="s">
        <v>316</v>
      </c>
      <c r="R42" s="124" t="s">
        <v>113</v>
      </c>
      <c r="S42" s="125" t="s">
        <v>219</v>
      </c>
      <c r="T42" s="151" t="s">
        <v>317</v>
      </c>
      <c r="U42" s="175">
        <v>46079</v>
      </c>
      <c r="V42" s="153" t="s">
        <v>318</v>
      </c>
      <c r="W42" s="157">
        <v>1</v>
      </c>
      <c r="X42" s="153" t="s">
        <v>319</v>
      </c>
      <c r="Y42" s="156">
        <f t="shared" si="0"/>
        <v>0.25</v>
      </c>
      <c r="Z42" s="153" t="s">
        <v>320</v>
      </c>
    </row>
    <row r="43" spans="1:26" s="104" customFormat="1" ht="99.75" customHeight="1" x14ac:dyDescent="0.3">
      <c r="A43" s="192"/>
      <c r="B43" s="72">
        <v>39</v>
      </c>
      <c r="C43" s="161" t="s">
        <v>321</v>
      </c>
      <c r="D43" s="142" t="s">
        <v>311</v>
      </c>
      <c r="E43" s="122" t="s">
        <v>322</v>
      </c>
      <c r="F43" s="122" t="s">
        <v>228</v>
      </c>
      <c r="G43" s="122" t="s">
        <v>219</v>
      </c>
      <c r="H43" s="122" t="s">
        <v>219</v>
      </c>
      <c r="I43" s="122" t="s">
        <v>120</v>
      </c>
      <c r="J43" s="122" t="s">
        <v>219</v>
      </c>
      <c r="K43" s="123" t="s">
        <v>146</v>
      </c>
      <c r="L43" s="122" t="s">
        <v>323</v>
      </c>
      <c r="M43" s="122">
        <v>4</v>
      </c>
      <c r="N43" s="122" t="s">
        <v>315</v>
      </c>
      <c r="O43" s="188">
        <v>46054</v>
      </c>
      <c r="P43" s="188">
        <v>46371</v>
      </c>
      <c r="Q43" s="122" t="s">
        <v>316</v>
      </c>
      <c r="R43" s="124" t="s">
        <v>113</v>
      </c>
      <c r="S43" s="125" t="s">
        <v>324</v>
      </c>
      <c r="T43" s="151" t="s">
        <v>325</v>
      </c>
      <c r="U43" s="175">
        <v>46059</v>
      </c>
      <c r="V43" s="153" t="s">
        <v>326</v>
      </c>
      <c r="W43" s="157">
        <v>1</v>
      </c>
      <c r="X43" s="153" t="s">
        <v>327</v>
      </c>
      <c r="Y43" s="156">
        <f t="shared" si="0"/>
        <v>0.25</v>
      </c>
      <c r="Z43" s="153"/>
    </row>
    <row r="44" spans="1:26" s="104" customFormat="1" ht="82.5" customHeight="1" x14ac:dyDescent="0.25">
      <c r="A44" s="192"/>
      <c r="B44" s="72">
        <v>40</v>
      </c>
      <c r="C44" s="161" t="s">
        <v>328</v>
      </c>
      <c r="D44" s="137" t="s">
        <v>216</v>
      </c>
      <c r="E44" s="117" t="s">
        <v>257</v>
      </c>
      <c r="F44" s="117" t="s">
        <v>228</v>
      </c>
      <c r="G44" s="117"/>
      <c r="H44" s="117" t="s">
        <v>120</v>
      </c>
      <c r="I44" s="117" t="s">
        <v>120</v>
      </c>
      <c r="J44" s="117" t="s">
        <v>120</v>
      </c>
      <c r="K44" s="106" t="s">
        <v>137</v>
      </c>
      <c r="L44" s="117" t="s">
        <v>329</v>
      </c>
      <c r="M44" s="127" t="s">
        <v>330</v>
      </c>
      <c r="N44" s="117" t="s">
        <v>331</v>
      </c>
      <c r="O44" s="103">
        <v>46054</v>
      </c>
      <c r="P44" s="103">
        <v>46371</v>
      </c>
      <c r="Q44" s="107" t="s">
        <v>250</v>
      </c>
      <c r="R44" s="117" t="s">
        <v>332</v>
      </c>
      <c r="S44" s="117"/>
      <c r="T44" s="152" t="s">
        <v>333</v>
      </c>
      <c r="U44" s="153" t="s">
        <v>334</v>
      </c>
      <c r="V44" s="153" t="s">
        <v>335</v>
      </c>
      <c r="W44" s="157">
        <v>2</v>
      </c>
      <c r="X44" s="153" t="s">
        <v>336</v>
      </c>
      <c r="Y44" s="156">
        <f t="shared" si="0"/>
        <v>0.18181818181818182</v>
      </c>
      <c r="Z44" s="153"/>
    </row>
    <row r="45" spans="1:26" s="104" customFormat="1" ht="83.25" customHeight="1" thickBot="1" x14ac:dyDescent="0.3">
      <c r="A45" s="193"/>
      <c r="B45" s="72">
        <v>41</v>
      </c>
      <c r="C45" s="129" t="s">
        <v>337</v>
      </c>
      <c r="D45" s="137" t="s">
        <v>216</v>
      </c>
      <c r="E45" s="117" t="s">
        <v>257</v>
      </c>
      <c r="F45" s="117" t="s">
        <v>228</v>
      </c>
      <c r="G45" s="117"/>
      <c r="H45" s="117" t="s">
        <v>120</v>
      </c>
      <c r="I45" s="117" t="s">
        <v>120</v>
      </c>
      <c r="J45" s="117" t="s">
        <v>120</v>
      </c>
      <c r="K45" s="106" t="s">
        <v>220</v>
      </c>
      <c r="L45" s="117" t="s">
        <v>338</v>
      </c>
      <c r="M45" s="127" t="s">
        <v>84</v>
      </c>
      <c r="N45" s="117" t="s">
        <v>339</v>
      </c>
      <c r="O45" s="103">
        <v>46296</v>
      </c>
      <c r="P45" s="103">
        <v>46371</v>
      </c>
      <c r="Q45" s="107" t="s">
        <v>250</v>
      </c>
      <c r="R45" s="117" t="s">
        <v>332</v>
      </c>
      <c r="S45" s="117"/>
      <c r="T45" s="152"/>
      <c r="U45" s="153" t="s">
        <v>102</v>
      </c>
      <c r="V45" s="153" t="s">
        <v>340</v>
      </c>
      <c r="W45" s="157" t="s">
        <v>102</v>
      </c>
      <c r="X45" s="153" t="s">
        <v>341</v>
      </c>
      <c r="Y45" s="156">
        <f t="shared" si="0"/>
        <v>0</v>
      </c>
      <c r="Z45" s="153"/>
    </row>
    <row r="46" spans="1:26" ht="70.5" customHeight="1" thickBot="1" x14ac:dyDescent="0.35">
      <c r="C46" s="132"/>
      <c r="Y46" s="177">
        <f>AVERAGE(Y5:Y45)</f>
        <v>0.19363441864083711</v>
      </c>
    </row>
    <row r="47" spans="1:26" x14ac:dyDescent="0.3">
      <c r="C47" s="132"/>
    </row>
    <row r="48" spans="1:26" ht="59.25" customHeight="1" x14ac:dyDescent="0.3">
      <c r="C48" s="132"/>
    </row>
  </sheetData>
  <autoFilter ref="A4:XEZ45" xr:uid="{00000000-0009-0000-0000-000001000000}"/>
  <mergeCells count="23">
    <mergeCell ref="B1:S1"/>
    <mergeCell ref="A3:A4"/>
    <mergeCell ref="M3:M4"/>
    <mergeCell ref="D3:D4"/>
    <mergeCell ref="A2:D2"/>
    <mergeCell ref="E2:T2"/>
    <mergeCell ref="L3:L4"/>
    <mergeCell ref="B3:B4"/>
    <mergeCell ref="N3:N4"/>
    <mergeCell ref="F3:F4"/>
    <mergeCell ref="U3:Y3"/>
    <mergeCell ref="P3:P4"/>
    <mergeCell ref="R3:R4"/>
    <mergeCell ref="T3:T4"/>
    <mergeCell ref="Q3:Q4"/>
    <mergeCell ref="S3:S4"/>
    <mergeCell ref="A15:A45"/>
    <mergeCell ref="G3:J3"/>
    <mergeCell ref="K3:K4"/>
    <mergeCell ref="C3:C4"/>
    <mergeCell ref="O3:O4"/>
    <mergeCell ref="E3:E4"/>
    <mergeCell ref="A5:A14"/>
  </mergeCells>
  <hyperlinks>
    <hyperlink ref="R5" r:id="rId1" display="mailto:linav.lozada@gobiernobogota.gov.co" xr:uid="{00000000-0004-0000-0100-000000000000}"/>
    <hyperlink ref="R6" r:id="rId2" display="mailto:linav.lozada@gobiernobogota.gov.co" xr:uid="{00000000-0004-0000-0100-000001000000}"/>
    <hyperlink ref="R7" r:id="rId3" display="mailto:linav.lozada@gobiernobogota.gov.co" xr:uid="{00000000-0004-0000-0100-000002000000}"/>
    <hyperlink ref="R8" r:id="rId4" display="mailto:linav.lozada@gobiernobogota.gov.co" xr:uid="{00000000-0004-0000-0100-000003000000}"/>
    <hyperlink ref="R9" r:id="rId5" display="mailto:linav.lozada@gobiernobogota.gov.co" xr:uid="{00000000-0004-0000-0100-000004000000}"/>
    <hyperlink ref="R10" r:id="rId6" display="mailto:linav.lozada@gobiernobogota.gov.co" xr:uid="{00000000-0004-0000-0100-000005000000}"/>
    <hyperlink ref="R11" r:id="rId7" display="mailto:linav.lozada@gobiernobogota.gov.co" xr:uid="{00000000-0004-0000-0100-000006000000}"/>
    <hyperlink ref="R12" r:id="rId8" xr:uid="{00000000-0004-0000-0100-000007000000}"/>
    <hyperlink ref="R13" r:id="rId9" xr:uid="{00000000-0004-0000-0100-000008000000}"/>
    <hyperlink ref="R14" r:id="rId10" xr:uid="{00000000-0004-0000-0100-000009000000}"/>
    <hyperlink ref="R15" r:id="rId11" display="mailto:linav.lozada@gobiernobogota.gov.co" xr:uid="{00000000-0004-0000-0100-00000A000000}"/>
    <hyperlink ref="R18" r:id="rId12" display="mailto:linav.lozada@gobiernobogota.gov.co" xr:uid="{00000000-0004-0000-0100-00000B000000}"/>
    <hyperlink ref="R19" r:id="rId13" xr:uid="{00000000-0004-0000-0100-00000C000000}"/>
    <hyperlink ref="R41" r:id="rId14" xr:uid="{00000000-0004-0000-0100-00000D000000}"/>
    <hyperlink ref="R42" r:id="rId15" xr:uid="{00000000-0004-0000-0100-00000E000000}"/>
    <hyperlink ref="R43" r:id="rId16" xr:uid="{00000000-0004-0000-0100-00000F000000}"/>
    <hyperlink ref="X41" r:id="rId17" xr:uid="{00000000-0004-0000-0100-000010000000}"/>
    <hyperlink ref="X14" r:id="rId18" display="https://gobiernobogota.sharepoint.com/:b:/s/SALRYC/IQC_U4hIlu-wTYAf4FKSMT51AUxjBqB_q-bB4uZl7d0TlJU?e=U4HpcQ_x000a__x000a_Acta Mesa Técnica de roceso de caracterización" xr:uid="{00000000-0004-0000-0100-000011000000}"/>
  </hyperlinks>
  <pageMargins left="0.17" right="0.8" top="0.52" bottom="4.33" header="0.31496062992125978" footer="4.12"/>
  <pageSetup scale="18" fitToHeight="0" orientation="landscape"/>
  <headerFooter>
    <oddHeader>&amp;L&amp;G&amp;C&amp;"Verdana,Negrita"&amp;18                                                &amp;XESTRATEGIA DE PARTICIPACIÓN CIUDADANA 2025</oddHeader>
    <oddFooter>&amp;LAgencia Nacional de Contratación Pública
Colombia Compra Eficiente
Dirección: Carrera 7 # 26-20- Bogotá, Colombia
Atención al ciudadano:(+57) 601 7956600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X32"/>
  <sheetViews>
    <sheetView zoomScale="71" zoomScaleNormal="71" workbookViewId="0">
      <selection activeCell="B8" sqref="B8"/>
    </sheetView>
  </sheetViews>
  <sheetFormatPr baseColWidth="10" defaultColWidth="11.42578125" defaultRowHeight="16.5" x14ac:dyDescent="0.3"/>
  <cols>
    <col min="1" max="1" width="17.85546875" style="7" customWidth="1"/>
    <col min="2" max="2" width="16" style="7" customWidth="1"/>
    <col min="3" max="3" width="58.5703125" style="7" customWidth="1"/>
    <col min="4" max="7" width="9.140625" style="7" customWidth="1"/>
    <col min="8" max="8" width="8.42578125" style="7" customWidth="1"/>
    <col min="9" max="9" width="8" style="7" customWidth="1"/>
    <col min="10" max="10" width="9.140625" style="7" customWidth="1"/>
    <col min="11" max="11" width="8.85546875" style="7" customWidth="1"/>
    <col min="12" max="12" width="12.5703125" style="7" bestFit="1" customWidth="1"/>
    <col min="13" max="18" width="9.140625" style="7" customWidth="1"/>
    <col min="19" max="19" width="11.42578125" style="7" customWidth="1"/>
    <col min="20" max="35" width="9.140625" style="7" customWidth="1"/>
    <col min="36" max="36" width="8.42578125" style="7" customWidth="1"/>
    <col min="37" max="38" width="7.7109375" style="7" customWidth="1"/>
    <col min="39" max="39" width="6.28515625" style="7" customWidth="1"/>
    <col min="40" max="40" width="32.5703125" style="7" customWidth="1"/>
    <col min="41" max="41" width="20" style="7" customWidth="1"/>
    <col min="42" max="42" width="31.42578125" style="7" customWidth="1"/>
    <col min="43" max="43" width="52.140625" style="7" customWidth="1"/>
    <col min="44" max="44" width="11.42578125" style="7" customWidth="1"/>
    <col min="45" max="16384" width="11.42578125" style="7"/>
  </cols>
  <sheetData>
    <row r="1" spans="1:310" ht="14.25" customHeight="1" x14ac:dyDescent="0.3">
      <c r="A1" s="258" t="s">
        <v>342</v>
      </c>
      <c r="B1" s="206"/>
      <c r="C1" s="206"/>
      <c r="D1" s="257" t="s">
        <v>343</v>
      </c>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43" t="s">
        <v>344</v>
      </c>
      <c r="AO1" s="206"/>
      <c r="AP1" s="206"/>
      <c r="AQ1" s="206"/>
    </row>
    <row r="2" spans="1:310" ht="14.25" customHeight="1" x14ac:dyDescent="0.3">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row>
    <row r="3" spans="1:310" ht="14.25" customHeight="1" x14ac:dyDescent="0.3">
      <c r="A3" s="20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row>
    <row r="4" spans="1:310" ht="81.75" customHeight="1" x14ac:dyDescent="0.3">
      <c r="A4" s="244"/>
      <c r="B4" s="244"/>
      <c r="C4" s="244"/>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44"/>
      <c r="AO4" s="244"/>
      <c r="AP4" s="244"/>
      <c r="AQ4" s="244"/>
    </row>
    <row r="5" spans="1:310" s="12" customFormat="1" ht="28.5" customHeight="1" x14ac:dyDescent="0.3">
      <c r="A5" s="247" t="s">
        <v>345</v>
      </c>
      <c r="B5" s="225" t="s">
        <v>346</v>
      </c>
      <c r="C5" s="225" t="s">
        <v>347</v>
      </c>
      <c r="D5" s="225" t="s">
        <v>348</v>
      </c>
      <c r="E5" s="226"/>
      <c r="F5" s="226"/>
      <c r="G5" s="227"/>
      <c r="H5" s="225" t="s">
        <v>349</v>
      </c>
      <c r="I5" s="226"/>
      <c r="J5" s="226"/>
      <c r="K5" s="227"/>
      <c r="L5" s="225" t="s">
        <v>350</v>
      </c>
      <c r="M5" s="226"/>
      <c r="N5" s="226"/>
      <c r="O5" s="227"/>
      <c r="P5" s="225" t="s">
        <v>351</v>
      </c>
      <c r="Q5" s="226"/>
      <c r="R5" s="226"/>
      <c r="S5" s="227"/>
      <c r="T5" s="225" t="s">
        <v>352</v>
      </c>
      <c r="U5" s="226"/>
      <c r="V5" s="226"/>
      <c r="W5" s="227"/>
      <c r="X5" s="225" t="s">
        <v>353</v>
      </c>
      <c r="Y5" s="226"/>
      <c r="Z5" s="226"/>
      <c r="AA5" s="227"/>
      <c r="AB5" s="225" t="s">
        <v>354</v>
      </c>
      <c r="AC5" s="226"/>
      <c r="AD5" s="226"/>
      <c r="AE5" s="227"/>
      <c r="AF5" s="251" t="s">
        <v>355</v>
      </c>
      <c r="AG5" s="226"/>
      <c r="AH5" s="226"/>
      <c r="AI5" s="252"/>
      <c r="AJ5" s="232" t="s">
        <v>356</v>
      </c>
      <c r="AK5" s="233"/>
      <c r="AL5" s="233"/>
      <c r="AM5" s="234"/>
      <c r="AN5" s="253" t="s">
        <v>357</v>
      </c>
      <c r="AO5" s="247" t="s">
        <v>358</v>
      </c>
      <c r="AP5" s="11" t="s">
        <v>359</v>
      </c>
      <c r="AQ5" s="11" t="s">
        <v>360</v>
      </c>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row>
    <row r="6" spans="1:310" s="12" customFormat="1" ht="17.25" customHeight="1" thickBot="1" x14ac:dyDescent="0.35">
      <c r="A6" s="231"/>
      <c r="B6" s="231"/>
      <c r="C6" s="231"/>
      <c r="D6" s="228"/>
      <c r="E6" s="229"/>
      <c r="F6" s="229"/>
      <c r="G6" s="230"/>
      <c r="H6" s="228"/>
      <c r="I6" s="229"/>
      <c r="J6" s="229"/>
      <c r="K6" s="230"/>
      <c r="L6" s="228"/>
      <c r="M6" s="229"/>
      <c r="N6" s="229"/>
      <c r="O6" s="230"/>
      <c r="P6" s="228"/>
      <c r="Q6" s="229"/>
      <c r="R6" s="229"/>
      <c r="S6" s="230"/>
      <c r="T6" s="228"/>
      <c r="U6" s="229"/>
      <c r="V6" s="229"/>
      <c r="W6" s="230"/>
      <c r="X6" s="228"/>
      <c r="Y6" s="229"/>
      <c r="Z6" s="229"/>
      <c r="AA6" s="230"/>
      <c r="AB6" s="228"/>
      <c r="AC6" s="229"/>
      <c r="AD6" s="229"/>
      <c r="AE6" s="230"/>
      <c r="AF6" s="228"/>
      <c r="AG6" s="229"/>
      <c r="AH6" s="229"/>
      <c r="AI6" s="236"/>
      <c r="AJ6" s="235"/>
      <c r="AK6" s="229"/>
      <c r="AL6" s="229"/>
      <c r="AM6" s="236"/>
      <c r="AN6" s="254"/>
      <c r="AO6" s="231"/>
      <c r="AP6" s="13"/>
      <c r="AQ6" s="13"/>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row>
    <row r="7" spans="1:310" ht="62.25" customHeight="1" x14ac:dyDescent="0.3">
      <c r="A7" s="241" t="s">
        <v>361</v>
      </c>
      <c r="B7" s="14" t="s">
        <v>362</v>
      </c>
      <c r="C7" s="16" t="s">
        <v>363</v>
      </c>
      <c r="D7" s="224" t="s">
        <v>364</v>
      </c>
      <c r="E7" s="220"/>
      <c r="F7" s="220"/>
      <c r="G7" s="215"/>
      <c r="H7" s="34"/>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6" t="s">
        <v>365</v>
      </c>
      <c r="AO7" s="49">
        <v>1</v>
      </c>
      <c r="AP7" s="256">
        <f>AVERAGE(AO7:AO11)</f>
        <v>0.2</v>
      </c>
      <c r="AQ7" s="53"/>
    </row>
    <row r="8" spans="1:310" ht="62.25" customHeight="1" x14ac:dyDescent="0.3">
      <c r="A8" s="242"/>
      <c r="B8" s="14" t="s">
        <v>366</v>
      </c>
      <c r="C8" s="16" t="s">
        <v>367</v>
      </c>
      <c r="D8" s="34"/>
      <c r="E8" s="34"/>
      <c r="F8" s="34"/>
      <c r="G8" s="34"/>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27"/>
      <c r="AO8" s="50">
        <v>0</v>
      </c>
      <c r="AP8" s="238"/>
      <c r="AQ8" s="53"/>
    </row>
    <row r="9" spans="1:310" ht="62.25" customHeight="1" x14ac:dyDescent="0.3">
      <c r="A9" s="242"/>
      <c r="B9" s="14" t="s">
        <v>368</v>
      </c>
      <c r="C9" s="16" t="s">
        <v>369</v>
      </c>
      <c r="D9" s="34"/>
      <c r="E9" s="34"/>
      <c r="F9" s="34"/>
      <c r="G9" s="34"/>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28"/>
      <c r="AO9" s="51">
        <v>0</v>
      </c>
      <c r="AP9" s="238"/>
      <c r="AQ9" s="53"/>
    </row>
    <row r="10" spans="1:310" ht="62.25" customHeight="1" x14ac:dyDescent="0.3">
      <c r="A10" s="242"/>
      <c r="B10" s="14" t="s">
        <v>370</v>
      </c>
      <c r="C10" s="16" t="s">
        <v>371</v>
      </c>
      <c r="D10" s="34"/>
      <c r="E10" s="34"/>
      <c r="F10" s="34"/>
      <c r="G10" s="34"/>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9"/>
      <c r="AO10" s="50">
        <v>0</v>
      </c>
      <c r="AP10" s="238"/>
      <c r="AQ10" s="53"/>
    </row>
    <row r="11" spans="1:310" ht="62.25" customHeight="1" x14ac:dyDescent="0.3">
      <c r="A11" s="242"/>
      <c r="B11" s="15" t="s">
        <v>372</v>
      </c>
      <c r="C11" s="17" t="s">
        <v>373</v>
      </c>
      <c r="D11" s="42"/>
      <c r="E11" s="42"/>
      <c r="F11" s="42"/>
      <c r="G11" s="42"/>
      <c r="H11" s="34"/>
      <c r="I11" s="34"/>
      <c r="J11" s="34"/>
      <c r="K11" s="34"/>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0" t="s">
        <v>16</v>
      </c>
      <c r="AO11" s="52">
        <v>0</v>
      </c>
      <c r="AP11" s="239"/>
      <c r="AQ11" s="53"/>
    </row>
    <row r="12" spans="1:310" ht="75" customHeight="1" x14ac:dyDescent="0.3">
      <c r="A12" s="237" t="s">
        <v>374</v>
      </c>
      <c r="B12" s="19"/>
      <c r="C12" s="25"/>
      <c r="D12" s="22"/>
      <c r="E12" s="22"/>
      <c r="F12" s="22"/>
      <c r="G12" s="22"/>
      <c r="H12" s="41"/>
      <c r="I12" s="35"/>
      <c r="J12" s="35"/>
      <c r="K12" s="35"/>
      <c r="L12" s="36"/>
      <c r="M12" s="36"/>
      <c r="N12" s="36"/>
      <c r="O12" s="36"/>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1"/>
      <c r="AO12" s="20">
        <v>0</v>
      </c>
      <c r="AP12" s="255">
        <f>AVERAGE(AO12:AO19)</f>
        <v>0</v>
      </c>
      <c r="AQ12" s="21"/>
    </row>
    <row r="13" spans="1:310" ht="138.75" customHeight="1" x14ac:dyDescent="0.3">
      <c r="A13" s="238"/>
      <c r="B13" s="19"/>
      <c r="C13" s="25"/>
      <c r="D13" s="45"/>
      <c r="E13" s="45"/>
      <c r="F13" s="45"/>
      <c r="G13" s="45"/>
      <c r="H13" s="46"/>
      <c r="I13" s="47"/>
      <c r="J13" s="47"/>
      <c r="K13" s="47"/>
      <c r="L13" s="47"/>
      <c r="M13" s="47"/>
      <c r="N13" s="47"/>
      <c r="O13" s="47"/>
      <c r="P13" s="47"/>
      <c r="R13" s="47"/>
      <c r="S13" s="47"/>
      <c r="T13" s="47"/>
      <c r="U13" s="47"/>
      <c r="V13" s="47"/>
      <c r="W13" s="47"/>
      <c r="X13" s="47"/>
      <c r="Y13" s="47"/>
      <c r="Z13" s="47"/>
      <c r="AA13" s="47"/>
      <c r="AB13" s="47"/>
      <c r="AC13" s="47"/>
      <c r="AD13" s="47"/>
      <c r="AE13" s="47"/>
      <c r="AF13" s="47"/>
      <c r="AG13" s="47"/>
      <c r="AH13" s="47"/>
      <c r="AI13" s="47"/>
      <c r="AJ13" s="47"/>
      <c r="AK13" s="46"/>
      <c r="AL13" s="46"/>
      <c r="AM13" s="46"/>
      <c r="AN13" s="32"/>
      <c r="AO13" s="20">
        <v>0</v>
      </c>
      <c r="AP13" s="238"/>
      <c r="AQ13" s="21"/>
    </row>
    <row r="14" spans="1:310" ht="46.5" customHeight="1" x14ac:dyDescent="0.3">
      <c r="A14" s="238"/>
      <c r="B14" s="19"/>
      <c r="C14" s="25"/>
      <c r="D14" s="22"/>
      <c r="E14" s="22"/>
      <c r="F14" s="22"/>
      <c r="G14" s="22"/>
      <c r="H14" s="34"/>
      <c r="I14" s="34"/>
      <c r="J14" s="34"/>
      <c r="K14" s="34"/>
      <c r="L14" s="34"/>
      <c r="M14" s="33"/>
      <c r="N14" s="33"/>
      <c r="O14" s="33"/>
      <c r="P14" s="33"/>
      <c r="Q14" s="34"/>
      <c r="R14" s="34"/>
      <c r="S14" s="34"/>
      <c r="T14" s="34"/>
      <c r="U14" s="34"/>
      <c r="V14" s="34"/>
      <c r="W14" s="34"/>
      <c r="X14" s="34"/>
      <c r="Y14" s="34"/>
      <c r="Z14" s="34"/>
      <c r="AA14" s="34"/>
      <c r="AB14" s="34"/>
      <c r="AC14" s="34"/>
      <c r="AD14" s="34"/>
      <c r="AE14" s="34"/>
      <c r="AF14" s="34"/>
      <c r="AG14" s="34"/>
      <c r="AH14" s="34"/>
      <c r="AI14" s="34"/>
      <c r="AJ14" s="33"/>
      <c r="AK14" s="33"/>
      <c r="AL14" s="33"/>
      <c r="AM14" s="33"/>
      <c r="AN14" s="32"/>
      <c r="AO14" s="20">
        <v>0</v>
      </c>
      <c r="AP14" s="238"/>
      <c r="AQ14" s="21"/>
    </row>
    <row r="15" spans="1:310" ht="33.75" customHeight="1" x14ac:dyDescent="0.3">
      <c r="A15" s="238"/>
      <c r="B15" s="19"/>
      <c r="C15" s="25"/>
      <c r="D15" s="33"/>
      <c r="E15" s="33"/>
      <c r="F15" s="33"/>
      <c r="G15" s="33"/>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3"/>
      <c r="AK15" s="33"/>
      <c r="AL15" s="33"/>
      <c r="AM15" s="33"/>
      <c r="AN15" s="32"/>
      <c r="AO15" s="20">
        <v>0</v>
      </c>
      <c r="AP15" s="238"/>
      <c r="AQ15" s="21"/>
    </row>
    <row r="16" spans="1:310" ht="33.75" customHeight="1" x14ac:dyDescent="0.3">
      <c r="A16" s="238"/>
      <c r="B16" s="19"/>
      <c r="C16" s="25"/>
      <c r="D16" s="33"/>
      <c r="E16" s="33"/>
      <c r="F16" s="33"/>
      <c r="G16" s="33"/>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3"/>
      <c r="AK16" s="33"/>
      <c r="AL16" s="33"/>
      <c r="AM16" s="33"/>
      <c r="AN16" s="32"/>
      <c r="AO16" s="20">
        <v>0</v>
      </c>
      <c r="AP16" s="238"/>
      <c r="AQ16" s="21"/>
    </row>
    <row r="17" spans="1:61" ht="55.5" customHeight="1" x14ac:dyDescent="0.3">
      <c r="A17" s="238"/>
      <c r="B17" s="19"/>
      <c r="C17" s="25"/>
      <c r="D17" s="33"/>
      <c r="E17" s="33"/>
      <c r="F17" s="33"/>
      <c r="G17" s="33"/>
      <c r="H17" s="34"/>
      <c r="I17" s="34"/>
      <c r="J17" s="34"/>
      <c r="K17" s="34"/>
      <c r="L17" s="34"/>
      <c r="M17" s="34"/>
      <c r="N17" s="34"/>
      <c r="O17" s="34"/>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2"/>
      <c r="AO17" s="20">
        <v>0</v>
      </c>
      <c r="AP17" s="238"/>
      <c r="AQ17" s="21"/>
    </row>
    <row r="18" spans="1:61" ht="45.75" customHeight="1" x14ac:dyDescent="0.3">
      <c r="A18" s="238"/>
      <c r="B18" s="19"/>
      <c r="C18" s="25"/>
      <c r="D18" s="33"/>
      <c r="E18" s="33"/>
      <c r="F18" s="33"/>
      <c r="G18" s="33"/>
      <c r="H18" s="34"/>
      <c r="I18" s="34"/>
      <c r="J18" s="34"/>
      <c r="K18" s="34"/>
      <c r="L18" s="34"/>
      <c r="M18" s="34"/>
      <c r="N18" s="34"/>
      <c r="O18" s="34"/>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32"/>
      <c r="AO18" s="20">
        <v>0</v>
      </c>
      <c r="AP18" s="238"/>
      <c r="AQ18" s="21"/>
      <c r="AR18" s="4"/>
      <c r="AS18" s="4"/>
      <c r="AT18" s="4"/>
      <c r="AU18" s="4"/>
      <c r="AV18" s="4"/>
      <c r="AW18" s="4"/>
      <c r="AX18" s="4"/>
      <c r="AY18" s="4"/>
      <c r="AZ18" s="4"/>
      <c r="BA18" s="4"/>
      <c r="BB18" s="4"/>
      <c r="BC18" s="4"/>
      <c r="BD18" s="4"/>
      <c r="BE18" s="4"/>
      <c r="BF18" s="4"/>
      <c r="BG18" s="4"/>
      <c r="BH18" s="4"/>
      <c r="BI18" s="4"/>
    </row>
    <row r="19" spans="1:61" ht="47.25" customHeight="1" x14ac:dyDescent="0.3">
      <c r="A19" s="239"/>
      <c r="B19" s="19"/>
      <c r="C19" s="25"/>
      <c r="D19" s="33"/>
      <c r="E19" s="33"/>
      <c r="F19" s="33"/>
      <c r="G19" s="33"/>
      <c r="H19" s="44"/>
      <c r="I19" s="33"/>
      <c r="J19" s="33"/>
      <c r="K19" s="33"/>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32"/>
      <c r="AO19" s="20">
        <v>0</v>
      </c>
      <c r="AP19" s="239"/>
      <c r="AQ19" s="48"/>
      <c r="AR19" s="4"/>
      <c r="AS19" s="4"/>
      <c r="AT19" s="4"/>
      <c r="AU19" s="4"/>
      <c r="AV19" s="4"/>
      <c r="AW19" s="4"/>
      <c r="AX19" s="4"/>
      <c r="AY19" s="4"/>
      <c r="AZ19" s="4"/>
      <c r="BA19" s="4"/>
      <c r="BB19" s="4"/>
      <c r="BC19" s="4"/>
      <c r="BD19" s="4"/>
      <c r="BE19" s="4"/>
      <c r="BF19" s="4"/>
      <c r="BG19" s="4"/>
      <c r="BH19" s="4"/>
      <c r="BI19" s="4"/>
    </row>
    <row r="20" spans="1:61" s="12" customFormat="1" x14ac:dyDescent="0.3">
      <c r="A20" s="246" t="s">
        <v>375</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15"/>
      <c r="AO20" s="23">
        <f>AVERAGE(AO7:AO19)</f>
        <v>7.6923076923076927E-2</v>
      </c>
      <c r="AP20" s="23">
        <f>AVERAGE(AP7:AP19)</f>
        <v>0.1</v>
      </c>
      <c r="AQ20" s="24"/>
      <c r="AR20" s="6"/>
      <c r="AS20" s="6"/>
      <c r="AT20" s="6"/>
      <c r="AU20" s="6"/>
      <c r="AV20" s="6"/>
      <c r="AW20" s="6"/>
      <c r="AX20" s="6"/>
      <c r="AY20" s="6"/>
      <c r="AZ20" s="6"/>
      <c r="BA20" s="6"/>
      <c r="BB20" s="6"/>
      <c r="BC20" s="6"/>
      <c r="BD20" s="6"/>
      <c r="BE20" s="6"/>
      <c r="BF20" s="6"/>
      <c r="BG20" s="6"/>
      <c r="BH20" s="6"/>
      <c r="BI20" s="6"/>
    </row>
    <row r="21" spans="1:61" s="6" customFormat="1" x14ac:dyDescent="0.3">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40"/>
      <c r="AP21" s="40"/>
    </row>
    <row r="22" spans="1:61" s="12" customFormat="1" x14ac:dyDescent="0.3">
      <c r="A22" s="248" t="s">
        <v>376</v>
      </c>
      <c r="B22" s="249"/>
      <c r="C22" s="250"/>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row>
    <row r="23" spans="1:61" s="12" customFormat="1" x14ac:dyDescent="0.3">
      <c r="A23" s="240" t="s">
        <v>377</v>
      </c>
      <c r="B23" s="223"/>
      <c r="C23" s="37" t="s">
        <v>378</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row>
    <row r="24" spans="1:61" s="12" customFormat="1" x14ac:dyDescent="0.3">
      <c r="A24" s="245" t="s">
        <v>379</v>
      </c>
      <c r="B24" s="223"/>
      <c r="C24" s="37" t="s">
        <v>380</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row>
    <row r="25" spans="1:61" s="12" customFormat="1" x14ac:dyDescent="0.3">
      <c r="A25" s="245" t="s">
        <v>381</v>
      </c>
      <c r="B25" s="223"/>
      <c r="C25" s="37" t="s">
        <v>382</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row>
    <row r="26" spans="1:61" s="12" customFormat="1" x14ac:dyDescent="0.3">
      <c r="A26" s="222"/>
      <c r="B26" s="223"/>
      <c r="C26" s="18"/>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row>
    <row r="27" spans="1:61" s="12" customFormat="1" x14ac:dyDescent="0.3">
      <c r="A27" s="222"/>
      <c r="B27" s="223"/>
      <c r="C27" s="18"/>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s="12" customFormat="1" x14ac:dyDescent="0.3">
      <c r="A28" s="222"/>
      <c r="B28" s="223"/>
      <c r="C28" s="18"/>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s="12" customFormat="1" x14ac:dyDescent="0.3">
      <c r="A29" s="222"/>
      <c r="B29" s="223"/>
      <c r="C29" s="18"/>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4"/>
      <c r="BF29" s="6"/>
      <c r="BG29" s="6"/>
      <c r="BH29" s="6"/>
      <c r="BI29" s="6"/>
    </row>
    <row r="30" spans="1:61" x14ac:dyDescent="0.3">
      <c r="AR30" s="4"/>
      <c r="AS30" s="4"/>
      <c r="AT30" s="4"/>
      <c r="AU30" s="4"/>
      <c r="AV30" s="4"/>
      <c r="AW30" s="4"/>
      <c r="AX30" s="4"/>
      <c r="AY30" s="4"/>
      <c r="AZ30" s="4"/>
      <c r="BA30" s="4"/>
      <c r="BB30" s="4"/>
      <c r="BC30" s="4"/>
      <c r="BD30" s="4"/>
      <c r="BE30" s="4"/>
      <c r="BF30" s="4"/>
      <c r="BG30" s="4"/>
      <c r="BH30" s="4"/>
      <c r="BI30" s="4"/>
    </row>
    <row r="31" spans="1:61" x14ac:dyDescent="0.3">
      <c r="AU31" s="4"/>
      <c r="AV31" s="4"/>
      <c r="AW31" s="4"/>
      <c r="AX31" s="4"/>
      <c r="AY31" s="4"/>
      <c r="AZ31" s="4"/>
      <c r="BA31" s="4"/>
      <c r="BB31" s="4"/>
      <c r="BC31" s="4"/>
      <c r="BD31" s="4"/>
      <c r="BE31" s="4"/>
      <c r="BF31" s="4"/>
      <c r="BG31" s="4"/>
      <c r="BH31" s="4"/>
      <c r="BI31" s="4"/>
    </row>
    <row r="32" spans="1:61" x14ac:dyDescent="0.3">
      <c r="AU32" s="4"/>
      <c r="AV32" s="4"/>
      <c r="AW32" s="4"/>
      <c r="AX32" s="4"/>
      <c r="AY32" s="4"/>
      <c r="AZ32" s="4"/>
      <c r="BA32" s="4"/>
      <c r="BB32" s="4"/>
      <c r="BC32" s="4"/>
      <c r="BD32" s="4"/>
      <c r="BE32" s="4"/>
      <c r="BF32" s="4"/>
      <c r="BG32" s="4"/>
      <c r="BH32" s="4"/>
      <c r="BI32" s="4"/>
    </row>
  </sheetData>
  <mergeCells count="31">
    <mergeCell ref="AN1:AQ4"/>
    <mergeCell ref="L5:O6"/>
    <mergeCell ref="A25:B25"/>
    <mergeCell ref="A20:AN20"/>
    <mergeCell ref="AO5:AO6"/>
    <mergeCell ref="A22:C22"/>
    <mergeCell ref="AF5:AI6"/>
    <mergeCell ref="AB5:AE6"/>
    <mergeCell ref="A24:B24"/>
    <mergeCell ref="AN5:AN6"/>
    <mergeCell ref="AP12:AP19"/>
    <mergeCell ref="AP7:AP11"/>
    <mergeCell ref="D1:AM4"/>
    <mergeCell ref="X5:AA6"/>
    <mergeCell ref="A5:A6"/>
    <mergeCell ref="A1:C4"/>
    <mergeCell ref="AJ5:AM6"/>
    <mergeCell ref="A12:A19"/>
    <mergeCell ref="A23:B23"/>
    <mergeCell ref="A7:A11"/>
    <mergeCell ref="B5:B6"/>
    <mergeCell ref="D5:G6"/>
    <mergeCell ref="H5:K6"/>
    <mergeCell ref="P5:S6"/>
    <mergeCell ref="A29:B29"/>
    <mergeCell ref="A28:B28"/>
    <mergeCell ref="D7:G7"/>
    <mergeCell ref="T5:W6"/>
    <mergeCell ref="C5:C6"/>
    <mergeCell ref="A27:B27"/>
    <mergeCell ref="A26:B26"/>
  </mergeCells>
  <conditionalFormatting sqref="AO7:AO19">
    <cfRule type="cellIs" dxfId="15" priority="17" operator="between">
      <formula>0.76</formula>
      <formula>1</formula>
    </cfRule>
    <cfRule type="cellIs" dxfId="14" priority="18" operator="between">
      <formula>0.51</formula>
      <formula>0.75</formula>
    </cfRule>
    <cfRule type="cellIs" dxfId="13" priority="19" operator="between">
      <formula>0.26</formula>
      <formula>0.5</formula>
    </cfRule>
    <cfRule type="cellIs" dxfId="12" priority="20" operator="between">
      <formula>0</formula>
      <formula>0.25</formula>
    </cfRule>
  </conditionalFormatting>
  <conditionalFormatting sqref="AO20:AP21">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fRule type="cellIs" dxfId="8" priority="12" operator="between">
      <formula>0</formula>
      <formula>0.25</formula>
    </cfRule>
  </conditionalFormatting>
  <conditionalFormatting sqref="AP7">
    <cfRule type="cellIs" dxfId="7" priority="13" operator="between">
      <formula>0.76</formula>
      <formula>1</formula>
    </cfRule>
    <cfRule type="cellIs" dxfId="6" priority="14" operator="between">
      <formula>0.51</formula>
      <formula>0.75</formula>
    </cfRule>
    <cfRule type="cellIs" dxfId="5" priority="15" operator="between">
      <formula>0.26</formula>
      <formula>50</formula>
    </cfRule>
    <cfRule type="cellIs" dxfId="4" priority="16" operator="between">
      <formula>0</formula>
      <formula>0.25</formula>
    </cfRule>
  </conditionalFormatting>
  <conditionalFormatting sqref="AP12">
    <cfRule type="cellIs" dxfId="3" priority="5" operator="between">
      <formula>0.76</formula>
      <formula>1</formula>
    </cfRule>
    <cfRule type="cellIs" dxfId="2" priority="6" operator="between">
      <formula>0.51</formula>
      <formula>0.75</formula>
    </cfRule>
    <cfRule type="cellIs" dxfId="1" priority="7" operator="between">
      <formula>0.26</formula>
      <formula>50</formula>
    </cfRule>
    <cfRule type="cellIs" dxfId="0" priority="8" operator="between">
      <formula>0</formula>
      <formula>0.25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E5" sqref="E5"/>
    </sheetView>
  </sheetViews>
  <sheetFormatPr baseColWidth="10" defaultColWidth="11.42578125" defaultRowHeight="16.5" x14ac:dyDescent="0.3"/>
  <cols>
    <col min="1" max="2" width="11.42578125" style="4" customWidth="1"/>
    <col min="3" max="3" width="18.7109375" style="4" customWidth="1"/>
    <col min="4" max="4" width="15.7109375" style="4" customWidth="1"/>
    <col min="5" max="5" width="14.28515625" style="4" customWidth="1"/>
    <col min="6" max="6" width="15.85546875" style="4" customWidth="1"/>
    <col min="7" max="7" width="11.42578125" style="4" customWidth="1"/>
    <col min="8" max="16384" width="11.42578125" style="4"/>
  </cols>
  <sheetData>
    <row r="1" spans="1:6" s="6" customFormat="1" ht="18" customHeight="1" x14ac:dyDescent="0.3">
      <c r="B1" s="62"/>
      <c r="C1" s="62"/>
      <c r="D1" s="63"/>
      <c r="E1" s="63"/>
      <c r="F1" s="63"/>
    </row>
    <row r="2" spans="1:6" s="6" customFormat="1" ht="61.5" customHeight="1" x14ac:dyDescent="0.3">
      <c r="A2" s="64"/>
      <c r="B2" s="64"/>
      <c r="C2" s="64"/>
      <c r="D2" s="66" t="s">
        <v>383</v>
      </c>
      <c r="E2" s="65"/>
      <c r="F2" s="65"/>
    </row>
    <row r="3" spans="1:6" s="6" customFormat="1" ht="17.25" customHeight="1" x14ac:dyDescent="0.3">
      <c r="A3" s="259" t="s">
        <v>384</v>
      </c>
      <c r="B3" s="201"/>
      <c r="C3" s="201"/>
      <c r="D3" s="201"/>
      <c r="E3" s="201"/>
      <c r="F3" s="202"/>
    </row>
    <row r="4" spans="1:6" s="6" customFormat="1" ht="27" customHeight="1" x14ac:dyDescent="0.3">
      <c r="A4" s="58" t="s">
        <v>385</v>
      </c>
      <c r="B4" s="58" t="s">
        <v>386</v>
      </c>
      <c r="C4" s="59" t="s">
        <v>387</v>
      </c>
      <c r="D4" s="58" t="s">
        <v>388</v>
      </c>
      <c r="E4" s="58" t="s">
        <v>389</v>
      </c>
      <c r="F4" s="58" t="s">
        <v>390</v>
      </c>
    </row>
    <row r="5" spans="1:6" s="6" customFormat="1" ht="81" customHeight="1" x14ac:dyDescent="0.3">
      <c r="A5" s="60">
        <v>1</v>
      </c>
      <c r="B5" s="61">
        <v>45986</v>
      </c>
      <c r="C5" s="61" t="s">
        <v>391</v>
      </c>
      <c r="D5" s="61" t="s">
        <v>392</v>
      </c>
      <c r="E5" s="61" t="s">
        <v>393</v>
      </c>
      <c r="F5" s="61"/>
    </row>
    <row r="6" spans="1:6" s="6" customFormat="1" x14ac:dyDescent="0.3">
      <c r="A6" s="260" t="s">
        <v>394</v>
      </c>
      <c r="B6" s="201"/>
      <c r="C6" s="201"/>
      <c r="D6" s="201"/>
      <c r="E6" s="201"/>
      <c r="F6" s="202"/>
    </row>
  </sheetData>
  <mergeCells count="2">
    <mergeCell ref="A3:F3"/>
    <mergeCell ref="A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1:H22"/>
  <sheetViews>
    <sheetView topLeftCell="D1" workbookViewId="0">
      <selection activeCell="H1" sqref="H1"/>
    </sheetView>
  </sheetViews>
  <sheetFormatPr baseColWidth="10" defaultColWidth="11.42578125" defaultRowHeight="15" x14ac:dyDescent="0.25"/>
  <cols>
    <col min="5" max="5" width="48.140625" customWidth="1"/>
    <col min="6" max="6" width="45.42578125" customWidth="1"/>
    <col min="7" max="7" width="36.7109375" customWidth="1"/>
    <col min="8" max="8" width="28.140625" customWidth="1"/>
  </cols>
  <sheetData>
    <row r="1" spans="5:8" ht="30" customHeight="1" x14ac:dyDescent="0.25">
      <c r="E1" s="2" t="s">
        <v>395</v>
      </c>
      <c r="F1" s="79" t="s">
        <v>396</v>
      </c>
      <c r="G1" s="2" t="s">
        <v>397</v>
      </c>
      <c r="H1" s="3"/>
    </row>
    <row r="2" spans="5:8" x14ac:dyDescent="0.25">
      <c r="E2" s="77" t="s">
        <v>398</v>
      </c>
      <c r="F2" s="70" t="s">
        <v>137</v>
      </c>
      <c r="G2" s="78" t="s">
        <v>399</v>
      </c>
      <c r="H2" s="3"/>
    </row>
    <row r="3" spans="5:8" ht="30" customHeight="1" x14ac:dyDescent="0.25">
      <c r="E3" s="77" t="s">
        <v>167</v>
      </c>
      <c r="F3" s="70" t="s">
        <v>146</v>
      </c>
      <c r="G3" s="78" t="s">
        <v>400</v>
      </c>
      <c r="H3" s="3"/>
    </row>
    <row r="4" spans="5:8" ht="30" customHeight="1" x14ac:dyDescent="0.25">
      <c r="E4" s="77" t="s">
        <v>401</v>
      </c>
      <c r="F4" s="70" t="s">
        <v>152</v>
      </c>
      <c r="G4" s="78" t="s">
        <v>402</v>
      </c>
    </row>
    <row r="5" spans="5:8" ht="30" customHeight="1" x14ac:dyDescent="0.25">
      <c r="E5" s="77" t="s">
        <v>144</v>
      </c>
      <c r="F5" s="70" t="s">
        <v>220</v>
      </c>
      <c r="G5" s="78" t="s">
        <v>403</v>
      </c>
    </row>
    <row r="6" spans="5:8" x14ac:dyDescent="0.25">
      <c r="E6" s="77" t="s">
        <v>404</v>
      </c>
      <c r="F6" s="70" t="s">
        <v>170</v>
      </c>
      <c r="G6" s="78" t="s">
        <v>405</v>
      </c>
    </row>
    <row r="7" spans="5:8" x14ac:dyDescent="0.25">
      <c r="E7" s="77" t="s">
        <v>406</v>
      </c>
      <c r="F7" s="70" t="s">
        <v>129</v>
      </c>
    </row>
    <row r="8" spans="5:8" x14ac:dyDescent="0.25">
      <c r="E8" s="1" t="s">
        <v>407</v>
      </c>
      <c r="F8" s="80"/>
    </row>
    <row r="9" spans="5:8" x14ac:dyDescent="0.25">
      <c r="E9" s="1" t="s">
        <v>408</v>
      </c>
    </row>
    <row r="10" spans="5:8" x14ac:dyDescent="0.25">
      <c r="E10" s="1" t="s">
        <v>409</v>
      </c>
    </row>
    <row r="11" spans="5:8" x14ac:dyDescent="0.25">
      <c r="E11" s="67" t="s">
        <v>410</v>
      </c>
    </row>
    <row r="12" spans="5:8" ht="30" customHeight="1" x14ac:dyDescent="0.25">
      <c r="E12" s="69" t="s">
        <v>411</v>
      </c>
    </row>
    <row r="13" spans="5:8" x14ac:dyDescent="0.25">
      <c r="E13" s="69" t="s">
        <v>412</v>
      </c>
    </row>
    <row r="14" spans="5:8" x14ac:dyDescent="0.25">
      <c r="E14" s="69" t="s">
        <v>413</v>
      </c>
    </row>
    <row r="15" spans="5:8" x14ac:dyDescent="0.25">
      <c r="E15" s="70" t="s">
        <v>414</v>
      </c>
    </row>
    <row r="16" spans="5:8" x14ac:dyDescent="0.25">
      <c r="E16" s="70" t="s">
        <v>415</v>
      </c>
    </row>
    <row r="17" spans="5:5" x14ac:dyDescent="0.25">
      <c r="E17" s="70" t="s">
        <v>311</v>
      </c>
    </row>
    <row r="18" spans="5:5" x14ac:dyDescent="0.25">
      <c r="E18" s="70" t="s">
        <v>416</v>
      </c>
    </row>
    <row r="19" spans="5:5" x14ac:dyDescent="0.25">
      <c r="E19" s="71" t="s">
        <v>417</v>
      </c>
    </row>
    <row r="20" spans="5:5" x14ac:dyDescent="0.25">
      <c r="E20" s="71" t="s">
        <v>216</v>
      </c>
    </row>
    <row r="21" spans="5:5" x14ac:dyDescent="0.25">
      <c r="E21" s="71" t="s">
        <v>418</v>
      </c>
    </row>
    <row r="22" spans="5:5" x14ac:dyDescent="0.25">
      <c r="E22" s="70" t="s">
        <v>117</v>
      </c>
    </row>
  </sheetData>
  <dataValidations count="1">
    <dataValidation type="list" allowBlank="1" showInputMessage="1" showErrorMessage="1" sqref="F16:F17" xr:uid="{00000000-0002-0000-0400-000000000000}">
      <formula1>$E$2:$E$3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 DE PCSDG</vt:lpstr>
      <vt:lpstr>SEGUIMIENTO ESTRATEGIA PCSDG</vt:lpstr>
      <vt:lpstr>CONTROL DE CAMBIOS</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Felipe Gaitan Chacon</dc:creator>
  <cp:keywords/>
  <dc:description/>
  <cp:lastModifiedBy>Diego Hernan Salamanca Molano</cp:lastModifiedBy>
  <cp:revision/>
  <dcterms:created xsi:type="dcterms:W3CDTF">2024-05-02T15:37:11Z</dcterms:created>
  <dcterms:modified xsi:type="dcterms:W3CDTF">2026-05-26T17:02:41Z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