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autoCompressPictures="0" defaultThemeVersion="166925"/>
  <mc:AlternateContent xmlns:mc="http://schemas.openxmlformats.org/markup-compatibility/2006">
    <mc:Choice Requires="x15">
      <x15ac:absPath xmlns:x15ac="http://schemas.microsoft.com/office/spreadsheetml/2010/11/ac" url="C:\Users\Alejandro Agudelo\Pictures\"/>
    </mc:Choice>
  </mc:AlternateContent>
  <xr:revisionPtr revIDLastSave="0" documentId="8_{CA7A19CD-BBA9-4B2D-AC72-A2B6D44EAB08}" xr6:coauthVersionLast="45" xr6:coauthVersionMax="45" xr10:uidLastSave="{00000000-0000-0000-0000-000000000000}"/>
  <bookViews>
    <workbookView xWindow="-120" yWindow="-120" windowWidth="29040" windowHeight="15840" xr2:uid="{00000000-000D-0000-FFFF-FFFF00000000}"/>
  </bookViews>
  <sheets>
    <sheet name="Hoja1" sheetId="1" r:id="rId1"/>
  </sheets>
  <definedNames>
    <definedName name="_xlnm._FilterDatabase" localSheetId="0" hidden="1">Hoja1!$A$2:$AV$232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31" i="1" l="1"/>
  <c r="P250" i="1" l="1"/>
  <c r="Y249" i="1"/>
  <c r="Y248" i="1"/>
  <c r="Y10" i="1" l="1"/>
  <c r="Y247" i="1"/>
  <c r="Y231" i="1" l="1"/>
  <c r="Y232" i="1"/>
  <c r="Y233" i="1"/>
  <c r="Y234" i="1"/>
  <c r="Y235" i="1"/>
  <c r="P236" i="1"/>
  <c r="Y236" i="1" s="1"/>
  <c r="Y237" i="1"/>
  <c r="Y238" i="1"/>
  <c r="Y239" i="1"/>
  <c r="Y240" i="1"/>
  <c r="Y241" i="1"/>
  <c r="Y242" i="1"/>
  <c r="Y243" i="1"/>
  <c r="Y244" i="1"/>
  <c r="Y245" i="1"/>
  <c r="Y246" i="1"/>
  <c r="Y253" i="1"/>
  <c r="Y254" i="1"/>
  <c r="Y5" i="1" l="1"/>
  <c r="Y6" i="1"/>
  <c r="Y7" i="1"/>
  <c r="Y8" i="1"/>
  <c r="Y9"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5" i="1"/>
  <c r="Y216" i="1"/>
  <c r="Y217" i="1"/>
  <c r="Y218" i="1"/>
  <c r="Y219" i="1"/>
  <c r="Y220" i="1"/>
  <c r="Y221" i="1"/>
  <c r="Y222" i="1"/>
  <c r="Y223" i="1"/>
  <c r="Y224" i="1"/>
  <c r="Y225" i="1"/>
  <c r="Y226" i="1"/>
  <c r="Y227" i="1"/>
  <c r="Y228" i="1"/>
  <c r="Y229" i="1"/>
  <c r="Y230" i="1"/>
  <c r="Y4" i="1" l="1"/>
  <c r="Y3" i="1"/>
  <c r="Y2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Clara Paola Cardenas Lopez</author>
  </authors>
  <commentList>
    <comment ref="A24" authorId="0" shapeId="0" xr:uid="{00000000-0006-0000-0000-000002000000}">
      <text>
        <r>
          <rPr>
            <b/>
            <sz val="9"/>
            <color indexed="81"/>
            <rFont val="Tahoma"/>
            <family val="2"/>
          </rPr>
          <t>Clara Paola Cardenas Lopez:</t>
        </r>
        <r>
          <rPr>
            <sz val="9"/>
            <color indexed="81"/>
            <rFont val="Tahoma"/>
            <family val="2"/>
          </rPr>
          <t xml:space="preserve">
LA MINUTA QUE TIENE EN SECOP ES LA DEL CPS 024 </t>
        </r>
      </text>
    </comment>
    <comment ref="A49" authorId="0" shapeId="0" xr:uid="{00000000-0006-0000-0000-000003000000}">
      <text>
        <r>
          <rPr>
            <b/>
            <sz val="9"/>
            <color indexed="81"/>
            <rFont val="Tahoma"/>
            <family val="2"/>
          </rPr>
          <t>Clara Paola Cardenas Lopez:</t>
        </r>
        <r>
          <rPr>
            <sz val="9"/>
            <color indexed="81"/>
            <rFont val="Tahoma"/>
            <family val="2"/>
          </rPr>
          <t xml:space="preserve">
LA MINUTA QUEDO POR VALOR DE $ 10.000.000 Y MENSUALIDADES DE $9.200.000 EN LA MINUTA FINAL POR EJECUCION</t>
        </r>
      </text>
    </comment>
    <comment ref="A63" authorId="0" shapeId="0" xr:uid="{00000000-0006-0000-0000-000004000000}">
      <text>
        <r>
          <rPr>
            <b/>
            <sz val="9"/>
            <color indexed="81"/>
            <rFont val="Tahoma"/>
            <family val="2"/>
          </rPr>
          <t>Clara Paola Cardenas Lopez:</t>
        </r>
        <r>
          <rPr>
            <sz val="9"/>
            <color indexed="81"/>
            <rFont val="Tahoma"/>
            <family val="2"/>
          </rPr>
          <t xml:space="preserve">
TIENE ERROR EN EL CONTRATO EL CDP NO ES 389 SINO 398</t>
        </r>
      </text>
    </comment>
    <comment ref="A64" authorId="0" shapeId="0" xr:uid="{00000000-0006-0000-0000-000005000000}">
      <text>
        <r>
          <rPr>
            <b/>
            <sz val="9"/>
            <color indexed="81"/>
            <rFont val="Tahoma"/>
            <family val="2"/>
          </rPr>
          <t>Clara Paola Cardenas Lopez:</t>
        </r>
        <r>
          <rPr>
            <sz val="9"/>
            <color indexed="81"/>
            <rFont val="Tahoma"/>
            <family val="2"/>
          </rPr>
          <t xml:space="preserve">
tiene error en la minuta del numero de contrato</t>
        </r>
      </text>
    </comment>
    <comment ref="A69" authorId="0" shapeId="0" xr:uid="{00000000-0006-0000-0000-000006000000}">
      <text>
        <r>
          <rPr>
            <b/>
            <sz val="9"/>
            <color indexed="81"/>
            <rFont val="Tahoma"/>
            <family val="2"/>
          </rPr>
          <t>Clara Paola Cardenas Lopez:</t>
        </r>
        <r>
          <rPr>
            <sz val="9"/>
            <color indexed="81"/>
            <rFont val="Tahoma"/>
            <family val="2"/>
          </rPr>
          <t xml:space="preserve">
EL CONTRATO ES DE APOYO A LA GESTIÓN Y QUEDO COMO PROFESIONAL</t>
        </r>
      </text>
    </comment>
    <comment ref="A79" authorId="0" shapeId="0" xr:uid="{00000000-0006-0000-0000-000007000000}">
      <text>
        <r>
          <rPr>
            <b/>
            <sz val="9"/>
            <color indexed="81"/>
            <rFont val="Tahoma"/>
            <family val="2"/>
          </rPr>
          <t>Clara Paola Cardenas Lopez:</t>
        </r>
        <r>
          <rPr>
            <sz val="9"/>
            <color indexed="81"/>
            <rFont val="Tahoma"/>
            <family val="2"/>
          </rPr>
          <t xml:space="preserve">
EN LA MINUTA EN UNA PARTE QUEDO EL NOMBRE DE MARIA DEL TRANSITO</t>
        </r>
      </text>
    </comment>
    <comment ref="A93" authorId="0" shapeId="0" xr:uid="{00000000-0006-0000-0000-000008000000}">
      <text>
        <r>
          <rPr>
            <b/>
            <sz val="9"/>
            <color indexed="81"/>
            <rFont val="Tahoma"/>
            <family val="2"/>
          </rPr>
          <t>Clara Paola Cardenas Lopez:</t>
        </r>
        <r>
          <rPr>
            <sz val="9"/>
            <color indexed="81"/>
            <rFont val="Tahoma"/>
            <family val="2"/>
          </rPr>
          <t xml:space="preserve">
QUEDO EN EL ACTA DE INICIO ERRADA LA FECHA DE LA SUSCRIPCION QUEDO DEL  27/02/2020 Y ES DEL  28/02/2020</t>
        </r>
      </text>
    </comment>
  </commentList>
</comments>
</file>

<file path=xl/sharedStrings.xml><?xml version="1.0" encoding="utf-8"?>
<sst xmlns="http://schemas.openxmlformats.org/spreadsheetml/2006/main" count="3199" uniqueCount="1672">
  <si>
    <t>TIPO DE CONTRATO</t>
  </si>
  <si>
    <t xml:space="preserve">MODALIDAD CONTRATACIÓN </t>
  </si>
  <si>
    <t>SECOP</t>
  </si>
  <si>
    <t>LINK SECOP</t>
  </si>
  <si>
    <t>NOMBRE</t>
  </si>
  <si>
    <t>OBJETO</t>
  </si>
  <si>
    <t>FECHA SUSCRIPCION CONTRATO</t>
  </si>
  <si>
    <t>FECHA ADICION 1</t>
  </si>
  <si>
    <t>FECHA ADICION 2</t>
  </si>
  <si>
    <t>NUEVO PLAZO EN DIAS</t>
  </si>
  <si>
    <t>FECHA  INICIO PRORROGA</t>
  </si>
  <si>
    <t>FECHA FINAL PRORROGA</t>
  </si>
  <si>
    <t>INICIO SUSPENSION</t>
  </si>
  <si>
    <t>FINAL SUSPENSION</t>
  </si>
  <si>
    <t>NUEVA TERMINACION</t>
  </si>
  <si>
    <t>No POLIZA SUSPENSION</t>
  </si>
  <si>
    <t>FECHA DE CESIÓN</t>
  </si>
  <si>
    <t>CEDENTE</t>
  </si>
  <si>
    <t>CEDULA O NIT</t>
  </si>
  <si>
    <t>TERMINACION ANTICIPADA</t>
  </si>
  <si>
    <t>001-2020</t>
  </si>
  <si>
    <t>002-2020</t>
  </si>
  <si>
    <t>003-2020</t>
  </si>
  <si>
    <t>004-2020</t>
  </si>
  <si>
    <t>005-2020</t>
  </si>
  <si>
    <t>006-2020</t>
  </si>
  <si>
    <t>007-2020</t>
  </si>
  <si>
    <t>008-2020</t>
  </si>
  <si>
    <t>009-2020</t>
  </si>
  <si>
    <t>010-2020</t>
  </si>
  <si>
    <t>011-2020</t>
  </si>
  <si>
    <t>012-2020</t>
  </si>
  <si>
    <t>013-2020</t>
  </si>
  <si>
    <t>OSCAR EDUARDO ROMERO ARTEAGA</t>
  </si>
  <si>
    <t>Prestación de servicios profesionales para realizar las labores de Administración de la Red soporte técnico y administrativo en el manejo de los programas instalados en todas las áreas de la Alcaldía y Junta Administradora Local.</t>
  </si>
  <si>
    <t>SECOP II</t>
  </si>
  <si>
    <t>CO1.PCCNTR.1329285</t>
  </si>
  <si>
    <t>PLAZO EN MESES</t>
  </si>
  <si>
    <t>VALOR DEL CONTRATO</t>
  </si>
  <si>
    <t>FECHA DE INICIO</t>
  </si>
  <si>
    <t>FECHA DE TERMINACIÓN</t>
  </si>
  <si>
    <t>No. CONTRATO</t>
  </si>
  <si>
    <t>ALPA-CD-002-2020</t>
  </si>
  <si>
    <t>PROCESO</t>
  </si>
  <si>
    <t>No. IDENTIFICACION</t>
  </si>
  <si>
    <t>GLORIA LUCIA PINTOR VARGAS</t>
  </si>
  <si>
    <t>CO1.PCCNTR.1330457</t>
  </si>
  <si>
    <t>ALPA-CD-008-2020</t>
  </si>
  <si>
    <t xml:space="preserve">El Contratista se obliga con el Fondo de Desarrollo Local de Puente Aranda a prestar sus servicios de apoyo a las diferentes labores operativas y administrativas que surjan de la gestión de la Junta Administradora Local, de acuerdo con los estudios previos. </t>
  </si>
  <si>
    <t>El contratista se obliga con el Fondo de Desarrollo Local a prestar sus servicios como apoyo a la gestión del Área de Gestión Policiva y Jurídica en las diferentes actividades que se derivan de los procesos en la implementación de herramientas de gestión, siguiendo los lineamientos metodológicos establecidos por la Oficina Asesora de Planeación de la Secretaria Distrital de Gobierno, en lo relacionado con la administración documental, de acuerdo con los estudios previos</t>
  </si>
  <si>
    <t>El Contratista se obliga con el Fondo de Desarrollo Local de Puente Aranda a prestar sus servicios profesionales al Despacho de la Alcaldía Local para apoyar el trámite de los Despachos Comisorios, descongestionar y tramitar los derechos de petición, -consolidar las proposiciones y solicitudes de los entes de control, así como el apoyo al área de contratación, de acuerdo a los estudios previos</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</si>
  <si>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1290 "Democracia Urbana Mas Vías Para Todos</t>
  </si>
  <si>
    <t xml:space="preserve">Prestación de servicios profesionales para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 </t>
  </si>
  <si>
    <t>El contratista se obliga con el Fondo de Desarrollo Local de Puente Aranda a prestar sus servicios profesionales en el Área de Gestión del Desarrollo Local necesarios para adelantar los procesos contractuales de los recursos de funcionamiento, así como seguimiento al PAA para verificar la oportuna y adecuada atención de las necesidades de la Entidad, de conformidad con los estudios previos</t>
  </si>
  <si>
    <t>El contratista se obliga con el Fondo de Desarrollo Local a prestar sus servicios en el Área de radicación y correspondencia realizando el trámite respectivo a la correspondencia de todas las dependencias de acuerdo con los procedimientos establecidos, así como para aplicar encuestas de percepción y la atención de recepción de los visitantes en la alcaldía Local de puente Aranda", de conformidad con los estudios previos</t>
  </si>
  <si>
    <t>El contratista se obliga con el Fondo de Desarrollo Local de Puente Aranda a prestar sus servicios en el Despacho de la Alcaldía Local en la ejecución de actividades técnicas para mejorar la comunicación interna de la Alcaldía y fomentar la participación de los servidores públicos en las actividades propias de la gestión local", de conformidad con los estudios previos</t>
  </si>
  <si>
    <t xml:space="preserve">El contratista se obliga con el Fondo de Desarrollo local de Puente Aranda a prestar sus servicios profesionales para apoyar el área de Gestión del Desarrollo Local mediante la actualización de la canasta de costos para la formulación de proyectos de inversión, de acuerdo con los estudios previos. </t>
  </si>
  <si>
    <t>Prestar los servicios técnicos para la operación, seguimiento y cumplimiento de los procesos y procedimientos del Servicio Apoyos para la Seguridad Económica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acuerdo con los estudios p</t>
  </si>
  <si>
    <t>El contratista se obliga con el Fondo de Desarrollo Local de Puente Aranda a apoyar el área de Gestión Policiva y Jurídica en el reparto y seguimiento de las actuaciones que se deriven de la aplicación de comparendos impuestos por la Policía Nacional</t>
  </si>
  <si>
    <t>El Contratista se obliga con el Fondo de Desarrollo Local a prestar sus servicios profesionales para apoyar técnicamente las distintas etapas de los procesos de competencia de la Inspecciones de Policía de la Localidad de Puente Aranda, según reparto, de acuerdo con los estudios previos”.</t>
  </si>
  <si>
    <t>El Contratista se obliga con el Fondo de Desarrollo Local a prestar sus servicios profesionales para apoyar técnicamente las distintas etapas de los procesos de competencia de la Inspecciones de Policía de la Localidad de Puente Aranda, según reparto, de acuerdo con los estudios previos</t>
  </si>
  <si>
    <t>“El contratista se obliga con el Fondo de Desarrollo Local a prestar sus servicios como apoyo a la gestión del Área de Gestión Policiva y Jurídica en las diferentes actividades que se derivan de los procesos en la implementación de herramientas de gestión, siguiendo los lineamientos metodológicos establecidos por la Oficina Asesora de Planeación de la Secretaria Distrital de Gobierno, en lo relacionado con la administración documental, de acuerdo con los estudios previos.</t>
  </si>
  <si>
    <t>“El Contratista se obliga con el Fondo de Desarrollo Local a prestar sus servicios profesionales para apoyar técnicamente las distintas etapas de los procesos de competencia de la Inspecciones de Policía de la Localidad de Puente Aranda, según reparto, de acuerdo con los estudios previos”</t>
  </si>
  <si>
    <t>Prestar los servicios profesionales para la operacidn,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de acuerdo con los estudios previos"__</t>
  </si>
  <si>
    <t>El contratista se obliga con el Fondo de Desarrollo Local de Puente Aranda a prestar los servicios profesionales para apoyar al (la) Alcalde(sa) Local en la gestión de los asuntos relacionados con seguridad ciudadana, convivencia y prevención de conflictos, violencias y delitos en la localidad, de conformidad con el marco normativo aplicable en la materia de acuerdo con los estudios previos</t>
  </si>
  <si>
    <t xml:space="preserve">Prestación de servicios técnicos para apoyar las etapas precontractual, contractual y post-contractual de los procesos de adquisición de bienes y servicios que realice el Fondo de Desarrollo Local de Puente Aranda, de acuerdo con los estudios •revios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</si>
  <si>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 de acuerdo con los estudios previos</t>
  </si>
  <si>
    <t>El contratista se obliga con El Fondo de DesarrolloLocal de Puente Aranda a apoyar al equipo de prensa y comunicaciones de la Alcaldía Local en larealización de productos y piezas digitales, impresas y publicitarias de gran formato y de animación gráfica,así como apoyar la producción y montaje de eventos., de conformidad con los estudios previo</t>
  </si>
  <si>
    <t>El contratista se obliga con el Fondo de Desarrollo Local de Puente Aranda a apoyar al Alcalde Local en la formulación, seguimiento e implementación de la estrategia local para la terminación jurídica de las actuaciones administrativas que cursan en la Alcaldía Local”.</t>
  </si>
  <si>
    <t>El contratista se obliga con el Fondo de Desarrollo Local de Puente Aranda a prestar sus servicios profesionales para apoyar las actividades y programas que promuevan el ejercicio del derecho a la participación, así como los procesos comunitarios en la localidad, de acuerdo con los estudios previos.”</t>
  </si>
  <si>
    <t>CONTRATACIÓN DIRECTA</t>
  </si>
  <si>
    <t>CARMEN CECILIA VALBUENA CASTAÑEDA</t>
  </si>
  <si>
    <t>EDNA ROCIO CASTIBLANCO CASTELLANOS</t>
  </si>
  <si>
    <t>ANGIE TATIANA ESPEJO RODRIGUEZ</t>
  </si>
  <si>
    <t>CLARA PAOLA CARDENAS LOPEZ</t>
  </si>
  <si>
    <t xml:space="preserve">JOSE FERNANDO ROCA HOYOS </t>
  </si>
  <si>
    <t>PAOLA ORTIZ</t>
  </si>
  <si>
    <t>CARMEN ELENA CASTRO</t>
  </si>
  <si>
    <t>KAREN YVETTE ZAMORA AGUILAR</t>
  </si>
  <si>
    <t>NICOLAS GONZALEZ CORREA</t>
  </si>
  <si>
    <t>JOSE DAVID QUINTERO PEÑA</t>
  </si>
  <si>
    <t>NELCY LUCIA PRIETO TRIANA</t>
  </si>
  <si>
    <t>JEIMY PAOLA RAMIREZ VILLAMIL</t>
  </si>
  <si>
    <t>JUAN CAMILO GARZON NIÑO</t>
  </si>
  <si>
    <t>ANDREA CATALINA GARCIA FLOREZ</t>
  </si>
  <si>
    <t>WILLIAM PADILLA GONZALEZ</t>
  </si>
  <si>
    <t>ANGGY LORENA MARTINEZ DIAZ</t>
  </si>
  <si>
    <t>NOHRA GEMA GÒMEZ TORRES</t>
  </si>
  <si>
    <t>LILAURA GUZMAN MARIN</t>
  </si>
  <si>
    <t>014-2020</t>
  </si>
  <si>
    <t>015-2020</t>
  </si>
  <si>
    <t>016-2020</t>
  </si>
  <si>
    <t>017-2020</t>
  </si>
  <si>
    <t>018-2020</t>
  </si>
  <si>
    <t>019-2020</t>
  </si>
  <si>
    <t>020-2020</t>
  </si>
  <si>
    <t>021-2020</t>
  </si>
  <si>
    <t>022-2020</t>
  </si>
  <si>
    <t>023-2020</t>
  </si>
  <si>
    <t>024-2020</t>
  </si>
  <si>
    <t>025-2020</t>
  </si>
  <si>
    <t>026-2020</t>
  </si>
  <si>
    <t>027-2020</t>
  </si>
  <si>
    <t>028-2020</t>
  </si>
  <si>
    <t>029-2020</t>
  </si>
  <si>
    <t>030-2020</t>
  </si>
  <si>
    <t>031-2020</t>
  </si>
  <si>
    <t>032-2020</t>
  </si>
  <si>
    <t>033-2020</t>
  </si>
  <si>
    <t>034-2020</t>
  </si>
  <si>
    <t>035-2020</t>
  </si>
  <si>
    <t>036-2020</t>
  </si>
  <si>
    <t>037-2020</t>
  </si>
  <si>
    <t>038-2020</t>
  </si>
  <si>
    <t>039-2020</t>
  </si>
  <si>
    <t>040-2020</t>
  </si>
  <si>
    <t>041-2020</t>
  </si>
  <si>
    <t>042-2020</t>
  </si>
  <si>
    <t>043-2020</t>
  </si>
  <si>
    <t>CPS PROFESIONAL</t>
  </si>
  <si>
    <t>CPS APOYO A LA GESTION</t>
  </si>
  <si>
    <t>SEBASTIAN VARGAS RENTERIA</t>
  </si>
  <si>
    <t>BEATRIZ HELENA PEREZ PARRA</t>
  </si>
  <si>
    <t>GINA VANESSA SILVA</t>
  </si>
  <si>
    <t>CO1.PCCNTR.1362652</t>
  </si>
  <si>
    <t>ALPA-CD-042-2020</t>
  </si>
  <si>
    <t>ANGELICA PATRICIA ESPINOSA PINILLA</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</si>
  <si>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1309 Puente Aranda cultural y deportiva para todos</t>
  </si>
  <si>
    <t>CO1.PCCNTR.1326276</t>
  </si>
  <si>
    <t>ALPA-CD-001-2020</t>
  </si>
  <si>
    <t>CO1.PCCNTR.1329825</t>
  </si>
  <si>
    <t>ALPA-CD-003-2020</t>
  </si>
  <si>
    <t>CO1.PCCNTR.1330438</t>
  </si>
  <si>
    <t>ALPA-CD-004-2020</t>
  </si>
  <si>
    <t>CO1.PCCNTR.1330421</t>
  </si>
  <si>
    <t>ALPA-CD-005-2020</t>
  </si>
  <si>
    <t>CO1.PCCNTR.1330263</t>
  </si>
  <si>
    <t>ALPA-CD-006-2020</t>
  </si>
  <si>
    <t>CO1.PCCNTR.1330649</t>
  </si>
  <si>
    <t>ALPA-CD-007-2020</t>
  </si>
  <si>
    <t>CO1.PCCNTR.1338554</t>
  </si>
  <si>
    <t>ALPA-CD-009-2020</t>
  </si>
  <si>
    <t>CO1.PCCNTR.1339365</t>
  </si>
  <si>
    <t>ALPA-CD-010-2020</t>
  </si>
  <si>
    <t>CO1.PCCNTR.1337779</t>
  </si>
  <si>
    <t>ALPA-CD-011-2020</t>
  </si>
  <si>
    <t>CO1.PCCNTR.1339334</t>
  </si>
  <si>
    <t>ALPA-CD-012-2020</t>
  </si>
  <si>
    <t>GERALDINE MONTENEGRO LOZADA</t>
  </si>
  <si>
    <t>044-2020</t>
  </si>
  <si>
    <t>045-2020</t>
  </si>
  <si>
    <t>046-2020</t>
  </si>
  <si>
    <t>047-2020</t>
  </si>
  <si>
    <t>048-2020</t>
  </si>
  <si>
    <t>049-2020</t>
  </si>
  <si>
    <t>050-2020</t>
  </si>
  <si>
    <t>051-2020</t>
  </si>
  <si>
    <t>052-2020</t>
  </si>
  <si>
    <t>CO1.PCCNTR.1369880</t>
  </si>
  <si>
    <t>ALPA-CD-052-2020</t>
  </si>
  <si>
    <t>CARLOS ARTURO GRANADOS SUAREZ</t>
  </si>
  <si>
    <t>“El contratista se obliga con el Fondo de Desarrollo Local -Area de Gestion de Desarrollo Local, a prestar sus servicios profesionales para realizar acompahamiento financiero y la estructuracion de los procesos precontractuales, asi como el seguimiento en las fases contractual y post contractual, de conformidad con los estudios previos</t>
  </si>
  <si>
    <t>CO1.PCCNTR.1368625</t>
  </si>
  <si>
    <t>El contratista se obliga con el Fondo de Desarrollo Local de Puente Aranda a apoyar administrativa y asistencialmente a las Inspecciones de Policia de la Localidad.</t>
  </si>
  <si>
    <t>ALPA-CD-051-2020</t>
  </si>
  <si>
    <t>OLGA MILENA OSPINA MONSALVE</t>
  </si>
  <si>
    <t>CO1.PCCNTR.1364063</t>
  </si>
  <si>
    <t>EL CONTRATISTA SE OBLIGA A APOYAR EL GRUPO NORMATIVO Y JURIDICO EN ACTVIDADES OPERTIVAS PROPIAS DEL AREA REQUERIDAS PARA GARANTIZAR EL CUMPLIMIENTO DE LAS FUNCIONES Y METAS EN MATERIA DE PRITECCIÓN DEL ESPACIO PUBLICO</t>
  </si>
  <si>
    <t>JUAN DAVID BARRANTES VALDES</t>
  </si>
  <si>
    <t>ALPA-CD-043-2020</t>
  </si>
  <si>
    <t>CO1.PCCNTR.1342108</t>
  </si>
  <si>
    <t>ALPA-CD-013-2020</t>
  </si>
  <si>
    <t>CO1.PCCNTR.1342056</t>
  </si>
  <si>
    <t>ALPA-CD-014-2020</t>
  </si>
  <si>
    <t>CO1.PCCNTR.1341659</t>
  </si>
  <si>
    <t>ALPA-CD-015-2020</t>
  </si>
  <si>
    <t>CO1.PCCNTR.1342151</t>
  </si>
  <si>
    <t>ALPA-CD-016-2020</t>
  </si>
  <si>
    <t>CO1.PCCNTR.1341185</t>
  </si>
  <si>
    <t>ALPA-CD-017-2020</t>
  </si>
  <si>
    <t>CO1.PCCNTR.1342200</t>
  </si>
  <si>
    <t>ALPA-CD-018-2020</t>
  </si>
  <si>
    <t>CO1.PCCNTR.1342641</t>
  </si>
  <si>
    <t>ALPA-CD-019-2020</t>
  </si>
  <si>
    <t>CO1.PCCNTR.1343135</t>
  </si>
  <si>
    <t>ALPA-CD-020-2020</t>
  </si>
  <si>
    <t>CO1.PCCNTR.1344523</t>
  </si>
  <si>
    <t>ALPA-CD-021-2020</t>
  </si>
  <si>
    <t>CO1.PCCNTR.1345414</t>
  </si>
  <si>
    <t>ALPA-CD-022-2020</t>
  </si>
  <si>
    <t>CO1.PCCNTR.1348022</t>
  </si>
  <si>
    <t>ALPA-CD-023-2020</t>
  </si>
  <si>
    <t>CO1.PCCNTR.1344684</t>
  </si>
  <si>
    <t>ALPA-CD-024-2020</t>
  </si>
  <si>
    <t>CO1.PCCNTR.1344855</t>
  </si>
  <si>
    <t>ALPA-CD-025-2020</t>
  </si>
  <si>
    <t>CO1.PCCNTR.1350027</t>
  </si>
  <si>
    <t>ALPA-CD-026-2020</t>
  </si>
  <si>
    <t>El contratista se obliga con el Fondo de Desarrollo Local de la Alcaldia de Puente Aranda a prestar sus servicios profesionales para: Apoyar jundicamente la ejecucion de las acciones requeridas para la depuracibn de las actuaciones administrativas que cursan en la Alcaldia Local, relacionadas con Espacio Publico del Area de Gestion Policiva y Jundica”</t>
  </si>
  <si>
    <t>CO1.PCCNTR.1349435</t>
  </si>
  <si>
    <t>ALPA-CD-027-2020</t>
  </si>
  <si>
    <t>LUIS GUILLERMO NEISA LOPEZ</t>
  </si>
  <si>
    <t>El Contratista se obliga con el Fondo de Desarrollo Local a prestar los servicios como notificador para la distribucion de la correspondencia de las diferentes dependencias de la Alcaldfa Local, de acuerdo con los estudios previos</t>
  </si>
  <si>
    <t>CO1.PCCNTR.1349571</t>
  </si>
  <si>
    <t>El Contratista se obliga con el Fondo de Desarrollo Local a prestar los servicios como notificador para la distribucion de la correspondencia de las diferentes dependencias de la Alcaldfa Local, de acuerdo con los estudios previos”</t>
  </si>
  <si>
    <t>DEINIS FILIMON BARBOSA CRISTANCJHO</t>
  </si>
  <si>
    <t>ALPA-CD-028-2020</t>
  </si>
  <si>
    <t>CO1.PCCNTR.1351726</t>
  </si>
  <si>
    <t>Prestacion de servicios profesionales para adelantar tramites precontractuales, contractuales y post-contractuales en el marco de los proyectos contemplados en el Plan de Desarrollo Economico, Social, Ambiental y de Obras Publicas para la localidad de Puente Aranda y el plan de contratacion, asi como las labores de liquidacion de contratos y convenios suscritos con cargo a los recursos del Fondo de Desarrollo Local y depuracion de obligaciones por pagar’</t>
  </si>
  <si>
    <t>GLORIA STELLA ROBALLO OLMOS</t>
  </si>
  <si>
    <t>ALPA-CD-030-2020</t>
  </si>
  <si>
    <t>CO1.PCCNTR.1349239</t>
  </si>
  <si>
    <t>ALPA-CD-029-2020</t>
  </si>
  <si>
    <t>JAIRO ANTONIO QUIROZ HURTADO</t>
  </si>
  <si>
    <t>El contratista se obliga con el Fondo de Desarrollo Local de la Alcaldía de Puente Aranda a prestar sus servicios profesionales para: Apoyar jurídicamente la ejecución de las acciones requeridas para la depuración de las actuaciones administrativas que cursan en la Alcaldía Local.</t>
  </si>
  <si>
    <t>CO1.PCCNTR.1349322</t>
  </si>
  <si>
    <t>El Contratista se obliga con el Fondo de Desarrollo Local de la Alcaldía Local de Puente Aranda a prestar el servicio de conducción para los vehículos propiedad del Fondo de Desarrollo Local y los que se le asignen, de conformidad con los estudios previos</t>
  </si>
  <si>
    <t>EDGAR BUSTOS BARON</t>
  </si>
  <si>
    <t>ALPA-CD-031-2020</t>
  </si>
  <si>
    <t>MARGIE CECILIA RODRIGUEZ LOZADA</t>
  </si>
  <si>
    <t>El contrato que se pretende celebrar, tendra por objeto El contratista se obliga con el Fondo de Desarrollo Local de Puente Aranda a prestar los servicios profesionales para apoyar al Alcalde (sa) Local en la promocion, acompanamiento y atencion de las instancias de coordinacton interinstitucionales y las instancias de participacion locales, asi como los procesos comunitarios en la localidad, de acuerdo con los estudios previos</t>
  </si>
  <si>
    <t>CO1.PCCNTR.1350303</t>
  </si>
  <si>
    <t>ALPA-CD-032-2020</t>
  </si>
  <si>
    <t>CO1.PCCNTR.1350846</t>
  </si>
  <si>
    <t>El contratista se obliga con el Fondo de Desarrollo Local a prestar sus servicios en las tareas operativas de caracter archivistico desarrolladas en la Alcaldia Local para garantizar la aplicacion correcta de los procedimientos tecnicos, conforme los estudios previos</t>
  </si>
  <si>
    <t>MARIA DEL TRANSITO AYALA GARCIA</t>
  </si>
  <si>
    <t>ALPA-CD-033-2020</t>
  </si>
  <si>
    <t>CO1.PCCNTR.1350863</t>
  </si>
  <si>
    <t>"El contratista se obliga con el Fondo de Desarrollo Local a prestar sus servicios en las tareas operativas de caracter archivistico desarrolladas en la Alcaldia Local para garantizar la aplicacion correcta de los procedimientos tecnicos, conforme los estudios previos</t>
  </si>
  <si>
    <t>JOSE VICENTE RAMIREZ QUEVEDO</t>
  </si>
  <si>
    <t>ALPA-CD-034-2020</t>
  </si>
  <si>
    <t>CRISTIAN FERNANDO GALEANO AGUILERA</t>
  </si>
  <si>
    <t>ALPA-CD-035-2020</t>
  </si>
  <si>
    <t>El contratista se obliga con el Fondo de Desarrollo Local de la Alcaldia de Puente Aranda a prestar sus servicios profesionales para: Apoyar jundicamente la ejecucion de las acciones requeridas para la depuracion de las actuaciones administrativas que cursan en la Alcaldia Local</t>
  </si>
  <si>
    <t>CO1.PCCNTR.1351088</t>
  </si>
  <si>
    <t>CO1.PCCNTR.1353103</t>
  </si>
  <si>
    <t>ALPA-CD-036-2020</t>
  </si>
  <si>
    <t>SEBASTIAN DIAZ PINILLA </t>
  </si>
  <si>
    <t>"El contratista se obliga con el Fondo de Desarrollo Local prestar servicios profesionales al Área de Gestión Policiva y Jurídica, para apoyar las labores relacionadas con el cobro persuasivo de multas y sanciones pecuniarias impuestas, así como realizar la remisión y seguimiento de las actuaciones que deban surtir proceso de cobro coactivo, de acuerdo con las obligaciones y competencias de la Alcaldía Local</t>
  </si>
  <si>
    <t>CO1.PCCNTR.1352182</t>
  </si>
  <si>
    <t>ALPA-CD-037-2020</t>
  </si>
  <si>
    <t>SANDRA CONSUELO NUÑEZ GOMEZ</t>
  </si>
  <si>
    <t>El contratista se obliga con el Fondo de Desarrollo Local de Puente Aranda a prestar sus servicios en el Despacho de la Alcaldia Local en la ejecucibn de actividades asistenciales administrativas propias de la gestibn local”, de conformidad con los estudios previos”</t>
  </si>
  <si>
    <t>CO1.PCCNTR.1362647</t>
  </si>
  <si>
    <t>El contratista se obliga con el Fondo de Desarrollo Local de Puente Aranda a apoyar al Alcalde Local en la formulación, seguimiento e implementación de la estrategia local para la terminación jurídica de las actuaciones administrativas que cursan en la Alcaldía Local</t>
  </si>
  <si>
    <t>GLADYS ESPERANZA LOPEZ VEGA</t>
  </si>
  <si>
    <t>ALPA-CD-038-2020</t>
  </si>
  <si>
    <t>CO1.PCCNTR.1353304</t>
  </si>
  <si>
    <t>"El contratista se obliga con el Fondo de Desarrollo Local de Puente Aranda a prestar sus servicios en el Área de Gestión Policiva y Jurídica para apoyar operativamente las funciones y actividades que adelanta la asesoría de obras, de acuerdo con los estudios previos."</t>
  </si>
  <si>
    <t>DANIEL RICARDO HURTADO BAUTISTA</t>
  </si>
  <si>
    <t>ALPA-CD-039-2020</t>
  </si>
  <si>
    <t>CO1.PCCNTR.1352585</t>
  </si>
  <si>
    <t>El Contratista se obliga con el Fondo de Desarrollo Local de la Alcaldia Local de Puente Aranda a prestar el servicio de conduccion para los vehiculos propiedad del Fondo de Desarrollo Local y los que se le asignen, de conformidad con los estudios previos</t>
  </si>
  <si>
    <t>VICENCIO SUAREZ</t>
  </si>
  <si>
    <t>ALPA-CD-040-2020</t>
  </si>
  <si>
    <t>CO1.PCCNTR.1352166</t>
  </si>
  <si>
    <t>Apoyar tecnicamente a los responsables e integrantes de los procesos en la implementacion de herramientas de gestion, siguiendo los lineamientos metodologicos establecidos por la Oficina Asesora de Planeacion de la Secretaria Distrital de Gobierno., de acuerdo con los estudios previos</t>
  </si>
  <si>
    <t>ELIZABETH PEÑA SALAZAR</t>
  </si>
  <si>
    <t>ALPA-CD-041-2020</t>
  </si>
  <si>
    <t>CO1.PCCNTR.1364456</t>
  </si>
  <si>
    <t>El Contratista se obliga con el Fondo de Desarrollo Local a prestar los servicios profesionales para apoyar al referente en el fortalecimiento de la Gestión Local del Riesgo y Cambio Climático en el marco del Sistema Distrital de Gestión de Riesgos y Cambio Climático DSGR-CC, de conformidad con los estudios previos</t>
  </si>
  <si>
    <t>LIZETH TATIANA VEGA VEGA</t>
  </si>
  <si>
    <t>ALPA-CD-044-2020</t>
  </si>
  <si>
    <t>ALPA-CD-045-2020</t>
  </si>
  <si>
    <t>ALPA-CD-046-2020</t>
  </si>
  <si>
    <t>ALPA-CD-047-2020</t>
  </si>
  <si>
    <t>ALPA-CD-048-2020</t>
  </si>
  <si>
    <t>ALPA-CD-049-2020</t>
  </si>
  <si>
    <t>ALPA-CD-050-2020</t>
  </si>
  <si>
    <t>CO1.PCCNTR.1369425</t>
  </si>
  <si>
    <t>El contratista se obliga con el Fondo de Desarrollo Local de la Alcaldia de Puente Aranda prestar sus servicios profesionales para Apoyar juridicamente la ejecucion de las acciones requeridas para la depuracion de las actuaciones administrativas que cursan en la Alcaldia Local.</t>
  </si>
  <si>
    <t>MARIA VICTORIA VALENCIA NIÑO</t>
  </si>
  <si>
    <t>CO1.PCCNTR.1364633</t>
  </si>
  <si>
    <t>El contrato que se pretende celebrar, tendrá por objeto El contratista se obliga con el Fondo de Desarrollo Local de Puente Aranda a apoyar administrativa y asistencialmente a las Inspecciones de Policía de la Localidad</t>
  </si>
  <si>
    <t>JONATHAN HURTADO RINCON</t>
  </si>
  <si>
    <t>CO1.PCCNTR.1364715</t>
  </si>
  <si>
    <t>El Contratista se obliga con el Fondo de Desarrollo Local de Puente Aranda a prestar sus servicios de apoyo operativo a las diferentes labores administrativas que surjan de la gestión de la Junta Administradora Local, de acuerdo con los estudios previos”.</t>
  </si>
  <si>
    <t>DEIDAD SAMAI CAMACHO URIBE</t>
  </si>
  <si>
    <t>CO1.PCCNTR.1364416</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</si>
  <si>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1309Puente Aranda cultural y deportiva para  todos</t>
  </si>
  <si>
    <t>FABIO ANDRES CASTRO RINCON</t>
  </si>
  <si>
    <t>CO1.PCCNTR.1366804</t>
  </si>
  <si>
    <t>El contratista se obliga con el Fondo de Desarrollo Local de Puente Aranda a apoyar administrativa y asistencialmente a las Inspecciones de Policía de la Localidad.</t>
  </si>
  <si>
    <t>VICTOR ALFONSO GALINDO OSORIO</t>
  </si>
  <si>
    <t> 1106738069</t>
  </si>
  <si>
    <t>CO1.PCCNTR.1365742</t>
  </si>
  <si>
    <t>SAMAY STEFANY GONZALEZ TABORDA</t>
  </si>
  <si>
    <t>CO1.PCCNTR.1369779</t>
  </si>
  <si>
    <t>053-2020</t>
  </si>
  <si>
    <t>El contratista se obliga con el Fondo de Desarrollo Local a apoyar jurldicamente la ejecucion de las acciones requeridas para el tramite e impulse procesal de las actuaciones contravencionales y/o querellas que se cursen en las inspecciones de Policia de la Localidad</t>
  </si>
  <si>
    <t>CIELO PIEDAD HERRERA TRIANA</t>
  </si>
  <si>
    <t>ALPA-CD-053-2020</t>
  </si>
  <si>
    <t>CO1.PCCNTR.1369657</t>
  </si>
  <si>
    <t>054-2020</t>
  </si>
  <si>
    <t>El contratista se obliga a prestar los servicios de Apoyo a la Gestion al area de contabilidad y presupuesto del Fondo de Desarrollo Local de Puente Aranda, de acuerdo con los estudios previos</t>
  </si>
  <si>
    <t>EDUARDO ANDRES SALAZAR CARRILLO</t>
  </si>
  <si>
    <t>ALPA-CD-54-2020</t>
  </si>
  <si>
    <t>055-2020</t>
  </si>
  <si>
    <t>056-2020</t>
  </si>
  <si>
    <t>057-2020</t>
  </si>
  <si>
    <t>058-2020</t>
  </si>
  <si>
    <t>059-2020</t>
  </si>
  <si>
    <t>060-2020</t>
  </si>
  <si>
    <t>061-2020</t>
  </si>
  <si>
    <t>062-2020</t>
  </si>
  <si>
    <t>063-2020</t>
  </si>
  <si>
    <t>064-2020</t>
  </si>
  <si>
    <t>065-2020</t>
  </si>
  <si>
    <t>066-2020</t>
  </si>
  <si>
    <t>067-2020</t>
  </si>
  <si>
    <t>069-2020</t>
  </si>
  <si>
    <t>070-2020</t>
  </si>
  <si>
    <t>071-2020</t>
  </si>
  <si>
    <t>072-2020</t>
  </si>
  <si>
    <t>073-2020</t>
  </si>
  <si>
    <t>074-2020</t>
  </si>
  <si>
    <t>075-2020</t>
  </si>
  <si>
    <t>076-2020</t>
  </si>
  <si>
    <t>077-2020</t>
  </si>
  <si>
    <t>078-2020</t>
  </si>
  <si>
    <t>079-2020</t>
  </si>
  <si>
    <t>080-2020</t>
  </si>
  <si>
    <t>090-2020</t>
  </si>
  <si>
    <t>091-2020</t>
  </si>
  <si>
    <t>092-2020</t>
  </si>
  <si>
    <t>093-2020</t>
  </si>
  <si>
    <t>094-2020</t>
  </si>
  <si>
    <t>095-2020</t>
  </si>
  <si>
    <t>096-2020</t>
  </si>
  <si>
    <t>097-2020</t>
  </si>
  <si>
    <t>098-2020</t>
  </si>
  <si>
    <t>099-2020</t>
  </si>
  <si>
    <t>100-2020</t>
  </si>
  <si>
    <t>VICTOR NAYNN PIÑEROS CUERVO</t>
  </si>
  <si>
    <t>El contratista se obliga con el Fondo de Desarrollo Local de Puente Aranda a prestar los servicios profesionales requeridos para apoyar la formulacion, proceso de contratacion, evaluacion y seguimiento de proyectos incluidos en el Plan de Desarrollo Local vigente as! como liquidacion de los contratos suscritos para su ejecucion, para asegurar la adecuada inversion de recursos locales y el cumplimiento de las metas del mismo, en lo referente al proyecto 1290 “Democracia Urbana Mas Vlas Para Todos</t>
  </si>
  <si>
    <t>CO1.PCCNTR.1411278</t>
  </si>
  <si>
    <t>ALPA-CD-092-2020</t>
  </si>
  <si>
    <t>CO1.PCCNTR.1370993</t>
  </si>
  <si>
    <t>HECTOR TOVAR ORDOÑEZ</t>
  </si>
  <si>
    <t>El contratista se obliga con el Fondo de Desarrollo Local de Puente Aranda a apoyar administrativa y asistencialmente a las Inspecciones de Policía de la Localidad</t>
  </si>
  <si>
    <t>ALPA-CD-055-2020</t>
  </si>
  <si>
    <t>CO1.PCCNTR.1370506</t>
  </si>
  <si>
    <t>JOSE JAIRO DELGADO ZABALA</t>
  </si>
  <si>
    <t>El contratista se obliga con el Fondo de Desarrollo Local de la Alcaldía de Puente Aranda prestar sus servicios profesionales para Apoyar jurídicamente la ejecución de las acciones requeridas para el trámite e impulso de las actuaciones contravencionales y/o querellas que se cursen en las Inspecciones de Policía de la Localidad.</t>
  </si>
  <si>
    <t>ALPA-CD-056-2020</t>
  </si>
  <si>
    <t>CO1.PCCNTR.1370681</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</si>
  <si>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t>
  </si>
  <si>
    <t>VLADIMIR MARTINEZ</t>
  </si>
  <si>
    <t>ALPA-CD-057-2020</t>
  </si>
  <si>
    <t>El contratista se obliga con el Fondo de Desarrollo Local Puente Aranda a prestar los servicios profesionales requeridos para apoyar la formulación, proceso de contratación, evaluación y seguimiento de proyectos incluidos en el plan de desarrollo local vigente así como la liquidación de los contratos suscritos para su ejecución para asegurar a adecuada inversión de recursos locales y el cumplimiento de las metas del mismo, en lo referente a temas transversales de infraestructura fisica, de acuerdo con los estudios previos</t>
  </si>
  <si>
    <t>DANIEL FELIPE VILLAMIL MARTINEZ</t>
  </si>
  <si>
    <t>CO1.PCCNTR.1373336</t>
  </si>
  <si>
    <t>ALPA-CD-058-2020</t>
  </si>
  <si>
    <t>CO1.PCCNTR.1386817</t>
  </si>
  <si>
    <t>El Contratista se obliga con el Fondo de Desarrollo Local de la Alcaldia Local de Puente Aranda a prestar el servicio de conduccion para los vehiculos propiedad del Fondo de Desarrollo Local y los que se le asignen, de conformidad con los estudios previos.</t>
  </si>
  <si>
    <t>OSCAR IVAN BARRETO GOMEZ</t>
  </si>
  <si>
    <t>ALPA-CD-059-2020</t>
  </si>
  <si>
    <t>CO1.PCCNTR.1374730</t>
  </si>
  <si>
    <t>El contrato que se pretende celebrar tendrá por objeto: "El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especial el</t>
  </si>
  <si>
    <t>Richard Alexander Romo Guacas</t>
  </si>
  <si>
    <t>ALPA-CD-060-2020</t>
  </si>
  <si>
    <t>CO1.PCCNTR.1374829</t>
  </si>
  <si>
    <t>El contratista se obliga con el Fondo de Desarrollo Local de Puente Aranda a apoyar y dar soporte técnico al administrador y usuario final de la red de sistemas y tecnología e información de la Alcaldía Local, de acuerdo con los estudios _previos.</t>
  </si>
  <si>
    <t>WILLIAM EDUARDO VILLALOBOS MARTINEZ</t>
  </si>
  <si>
    <t>ALPA-CD-061-2020</t>
  </si>
  <si>
    <t>El contratista se obliga con el Fondo de Desarrollo Local de Puente Aranda a prestar los servicios profesionales requeridos para apoyar la formulación, proceso de contratación, evaluación y seguimiento de proyectos incluidos en el Plan de Desarrollo Local vigente referentes a población juvenil, así como servir de enlace y gestionar las acciones sobre el territorio que vinculen a esta población, de acuerdo con los estudios previos</t>
  </si>
  <si>
    <t>JOSE RICARDO PACHECO RODRIGUEZ</t>
  </si>
  <si>
    <t>CO1.PCCNTR.1383352</t>
  </si>
  <si>
    <t>ALPA-CD-062-2020</t>
  </si>
  <si>
    <t>CO1.PCCNTR.1383547</t>
  </si>
  <si>
    <t>El contratista se obliga con el Fondo de Desarrollo Local de Puente Aranda a prestar sus servicios personales en la ejecución de actividades de orden técnico de apoyo que se requieran para la gestión en el proyecto 1290 DEMOCRACIA URBANA MAS VÍAS PARATODOS</t>
  </si>
  <si>
    <t>ALPA-CD-063-2020</t>
  </si>
  <si>
    <t> 52834193</t>
  </si>
  <si>
    <t>CO1.PCCNTR.1384020</t>
  </si>
  <si>
    <t>FRANCISCO SANCHEZ CARDENAS</t>
  </si>
  <si>
    <t>ALPA-CD-064-2020</t>
  </si>
  <si>
    <t>CO1.PCCNTR.1383715</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</si>
  <si>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la liquidación de los contratos suscritos para su ejecución, para asegurar la adecuada inversión de recursos locales y el cumplimiento de las metas del mismo, de acuerdo con estudios previos.</t>
  </si>
  <si>
    <t>ALPA-CD-065-2020</t>
  </si>
  <si>
    <t>CO1.PCCNTR.1378551</t>
  </si>
  <si>
    <t>El contratista se obliga con el Fondo de Desarrollo Local a prestar sus servicios para apoyar al equipo de prensa y comunicaciones de la Alcaldía Local en la realización y publicación de contenidos de redes sociales y canales de divulgación digital (sitio web) de la Alcaldía local, conforme los estudios previos.</t>
  </si>
  <si>
    <t>NIDIA CECILIA GALINDO VELASCO</t>
  </si>
  <si>
    <t>ALPA-CD-066-2020</t>
  </si>
  <si>
    <t>CO1.PCCNTR.1387014</t>
  </si>
  <si>
    <t>El Contratista se obliga con el Area de Gestion del Desarrollo Local de Puente Aranda, en la ejecucion de actividades de orden tecnico de apoyo que se requieran para la gestion en el proyecto «3-3-1-15-02-17-1291». “CONSTRUCCION Y ADECUACION DE PARQUES DE LA LOCALIDAD DE PUENTE ARANDA”, de conformidad con los estudios previos.</t>
  </si>
  <si>
    <t>KELLY MAGNOLIA BEJARANO RIVERA</t>
  </si>
  <si>
    <t>ALPA-CD-067-2020</t>
  </si>
  <si>
    <t>CO1.PCCNTR.1384027</t>
  </si>
  <si>
    <t>El contratista se obliga con el Fondo de Desarrollo Local de Puente Aranda a prestar los servicios jurídicos especializados para apoyar al Despacho en materia de contratación estatal y derecho administrativo, de acuerdo con los estudios previos</t>
  </si>
  <si>
    <t>JULIETA VENCE MENDOZA</t>
  </si>
  <si>
    <t>ALPA-CD-069-2020</t>
  </si>
  <si>
    <t>CO1.PCCNTR.1387171</t>
  </si>
  <si>
    <t>El contratista se obliga con el Fondo de Desarrollo Local a prestar sus servicios profesionales apoyando técnicamente las distintas etapas de los procesos de competencias de la Alcaldía Local para la depuración de actuaciones administrativas de acuerdo con los estudios previos</t>
  </si>
  <si>
    <t>JEFFERSON ALBERTO MOYA ALVAREZ</t>
  </si>
  <si>
    <t>ALPA-CD-070-2020</t>
  </si>
  <si>
    <t>El contratista se obliga con el Fondo de Desarrollo Local de Puente Aranda a prestar sus servicios profesionales requeridos para apoyar la formulación, proceso de contratación y seguimiento de proyectos incluidos en el Plan de Desarrollo Local vigente así como la liquidación de los contratos suscritos para la ejecución, para asegurar la adecuada inversión de recursos locales y el cumplimiento de las metas del mismo, en lo referente al proyecto 1309 Puente Aranda cultural y deportiva para todos,</t>
  </si>
  <si>
    <t>CO1.PCCNTR.1387125</t>
  </si>
  <si>
    <t>DANIEL ARMANDO SANDOVAL NIETO</t>
  </si>
  <si>
    <t>ALPA-CD-071-2020</t>
  </si>
  <si>
    <t>LINA MARIA MOJICA</t>
  </si>
  <si>
    <t>ESTHER CARIDAD SUAREZ MONDUL</t>
  </si>
  <si>
    <t>CO1.PCCNTR.1387901</t>
  </si>
  <si>
    <t>El contratista se obliga con el Fondo de Desarrollo Local a prestar el servicio de auxiliar para apoyar el area de almacen en todas las actividades que esta realiza, de conformidad con los estudios previos”</t>
  </si>
  <si>
    <t>JOHN EDUARDO CHARRY ACOSTA</t>
  </si>
  <si>
    <t>ALPA-CD-072-2020</t>
  </si>
  <si>
    <t>CO1.PCCNTR.1391227</t>
  </si>
  <si>
    <t>El contratista se obliga con el Fondo de Desarrollo Local a prestar sus servicios como técnico al área del Almacén del FDLPA en la realización de la verificación física de inventarios y apoyo en el manejo y control del inventario de conformidad con los estudios previos</t>
  </si>
  <si>
    <t>ALPA-CD-073-2020</t>
  </si>
  <si>
    <t>CO1.PCCNTR.1392282</t>
  </si>
  <si>
    <t>El Contratista se obliga con el Fondo de Desarrollo Local a prestar sus servicios profesionales apoyando técnicamente las distintas etapas de los procesos de competencias de la Alcaldía Local para la depuración de actuaciones administrativas, de acuerdo con los estudios previos”.</t>
  </si>
  <si>
    <t>ALPA-CD-074-2020</t>
  </si>
  <si>
    <t>BRAYAN DAVID QUINTERO CORTES</t>
  </si>
  <si>
    <t>CO1.PCCNTR.1388331</t>
  </si>
  <si>
    <t>El contratista se obliga con el Fondo de Desarrollo Local de Puente Aranda a prestar los servicios profesionales requeridos para apoyar la formulacion. proceso de contratacion, evaluacion y seguimiento de proyectos incluidos en el Plan de Desarrollo Local vigente as! como liquidacion de los contratos suscritos para su ejecucion, para asegurar la adecuada inversion de recursos locales y el cumplimiento de las metas del mismo, en lo referente al proyecto 1291 “CONSTRUCCION Y ADECUACION DE PARQUES</t>
  </si>
  <si>
    <t> 79344520</t>
  </si>
  <si>
    <t>HERNAN GOMEZ ESPITIA</t>
  </si>
  <si>
    <t>ALPA-CD-075-2020</t>
  </si>
  <si>
    <t>CO1.PCCNTR.1388201</t>
  </si>
  <si>
    <t>El contratista se obliga con el Fondo de Desarrollo Local a prestar sus servicios de Apoyo a la gestion del Proyecto Punto Vive Digital de la localidad de Puente Aranda” de acuerdo con los estudios previos.</t>
  </si>
  <si>
    <t> 79645749</t>
  </si>
  <si>
    <t>APA-CD-076-2020</t>
  </si>
  <si>
    <t>JHON HENRY ARENAS MARTINEZ</t>
  </si>
  <si>
    <t>CO1.PCCNTR.1395871</t>
  </si>
  <si>
    <t>LIDA ELIZABETH SILVA RODRIGUEZ</t>
  </si>
  <si>
    <t>ALPA-CD-077-2020</t>
  </si>
  <si>
    <t>CO1.PCCNTR.1391430</t>
  </si>
  <si>
    <t>El contratista se obliga con el Fondo de Desarrollo Local de Puente Aranda a la prestacion de servicios profesionales para apoyar el area de gestion del desarrollo local en las diferentes actividades que se requieran para la adquisicion de bienes y servicios especialmente para revisar, apoyar y realizar las liquidaciones de los contratos suscritos por el fondo de desarrollo local de Puente Aranda., de conformidad con los estudios previos</t>
  </si>
  <si>
    <t>MARIA ISABEL MONTENEGRO SACHICA</t>
  </si>
  <si>
    <t>ALPA-CD-078-2020</t>
  </si>
  <si>
    <t>CO1.PCCNTR.1394520</t>
  </si>
  <si>
    <t>El Contratista se obliga con el Fondo de Desarrollo Local a prestar los servicios como notificador para la distribución de la correspondencia de las diferentes dependencias de la Alcaldía Local, de acuerdo con los estudios previos.</t>
  </si>
  <si>
    <t>HECTOR WILLIAM NIETO BOCANEGRA</t>
  </si>
  <si>
    <t>ALPA-CD-079-2020</t>
  </si>
  <si>
    <t>El contratista se obliga con el Fondo de Desarrollo Local de la Alcaldia de Puente Aranda prestar sus servicios profesionales para Apoyar juridicamente la ejecucion de las acciones requeridas para el tramite e impulse de las actuaciones contravencionales y/o querellas que se cursen en las Inspecciones de Policia de la Localidad.</t>
  </si>
  <si>
    <t>WILSON CAPERA RODRIGUEZ</t>
  </si>
  <si>
    <t>ALPA-CD-080-2020</t>
  </si>
  <si>
    <t>CO1.PCCNTR.1405712</t>
  </si>
  <si>
    <t>CO1.PCCNTR.1408179</t>
  </si>
  <si>
    <t>El Contratista se obliga con el Fondo de Desarrollo Local a prestar sus servicios profesionales para apoyar tecnicamente las distintas etapas de los procesos de competencia de la Inspecciones de Policla de la Localidad de Puente Aranda, segun reparto.</t>
  </si>
  <si>
    <t>CARMELO DE JESUS GALIANO CUMPLIDO</t>
  </si>
  <si>
    <t>ALPA-CD-090-2020</t>
  </si>
  <si>
    <t>“El contrato que se pretende celebrar, tendra por objeto El contratista se obliga con el Fondo de Desarrollo Local de la Alcaldla de Puente Aranda a prestar sus servicios profesionales para apoyar jurldicamente la gestion de la Casa del Consumidor en la Alcaldla Local, de acuerdo a los estudios previos</t>
  </si>
  <si>
    <t>CO1.PCCNTR.1412863</t>
  </si>
  <si>
    <t>DIANA MARCELA RUANO FAJARDO</t>
  </si>
  <si>
    <t>ALPA-CD-091-2020</t>
  </si>
  <si>
    <t>CO1.PCCNTR.1411279</t>
  </si>
  <si>
    <t>El contratista se obliga con el Fondo de Desarrollo Local de la Alcaldia de Puente Aranda a prestar sus servicios profesionales para: Apoyar juridicamente la ejecucion de las acciones requeridas para la depuracion de las actuaciones administrativas que cursan en la Alcaldia Local</t>
  </si>
  <si>
    <t>NUBIA ESPERANZA CARRILLO SILVA</t>
  </si>
  <si>
    <t>ALPA-CD-093-2020</t>
  </si>
  <si>
    <t>CO1.PCCNTR.1412017</t>
  </si>
  <si>
    <t>El contratista se obliga con el Fondo de Desarrollo Local de Puente Aranda a prestar sus servicios en el Area de Gestion Policiva y Juridica para que apoye las actividades referentes al control de establecimientos de comercio, de acuerdo con los estudios previos.</t>
  </si>
  <si>
    <t>ANGIE PAOLA AVILA LANCHEROS</t>
  </si>
  <si>
    <t>ALPA-CD-094-2020</t>
  </si>
  <si>
    <t>CO1.PCCNTR.1412581</t>
  </si>
  <si>
    <t>El Contratista se obliga con el Fondo de Desarrollo Local a prestar sus servicios profesionales apoyando técnicamente las distintas etapas de los procesos de competencias de la Alcaldía Local para la depuración de actuaciones administrativas, de acuerdo con los estudios previos</t>
  </si>
  <si>
    <t>ROGER MAURICIO FORERO RIVERA</t>
  </si>
  <si>
    <t>ALPA-CD-095-2020</t>
  </si>
  <si>
    <t>CO1.PCCNTR.1414636</t>
  </si>
  <si>
    <t>Apoyar jurídicamente la ejecución de las acciones requeridas para el trámite e impulso procesal de las actuaciones contravencionales y/o querellas que se cursen en las Inspecciones de Policía de la Localidad.</t>
  </si>
  <si>
    <t>CARLOS ARTURO VERGEL GARNICA</t>
  </si>
  <si>
    <t>ALPA-CD-096-2020</t>
  </si>
  <si>
    <t>CO1.PCCNTR.1421738</t>
  </si>
  <si>
    <t>El contratista se obliga con el Fondo de Desarrollo Local a prestar sus servicios de Apoyo a la gestión del Proyecto Punto Vive Digital de la localidad de Puente Aranda" de acuerdo con los estudios previos.</t>
  </si>
  <si>
    <t>PABLO ANDRES MONTIEL BELTRAN</t>
  </si>
  <si>
    <t>ALPA-CD-097-2020</t>
  </si>
  <si>
    <t>CO1.PCCNTR.1415998</t>
  </si>
  <si>
    <t>La prestacion de servicios tecnicos para apoyar al gestor de la mejora en los procesos de implementacion de herramientas de gestion, siguiendo los lineamientos metodologicos establecidos por la Oficina Asesora de Planeacion de la Secretaria Distrital de Gobierno en el Fondo de Desarrollo Local de Puente Aranda, de acuerdo con los estudios previos.</t>
  </si>
  <si>
    <t>ANDRES FELIPE AMAYA RINCON</t>
  </si>
  <si>
    <t>ALPA-CD-098-2020</t>
  </si>
  <si>
    <t>CO1.PCCNTR.1426585</t>
  </si>
  <si>
    <t>DIEGO ANDRES ARIAS SANCHEZ</t>
  </si>
  <si>
    <t>ALPA-CD-099-2020</t>
  </si>
  <si>
    <t>068-2020</t>
  </si>
  <si>
    <t>PLINIO AUGUSTO ALBA RODRIGUEZ</t>
  </si>
  <si>
    <t>081-2020</t>
  </si>
  <si>
    <t>082-2020</t>
  </si>
  <si>
    <t>083-2020</t>
  </si>
  <si>
    <t>084-2020</t>
  </si>
  <si>
    <t>085-2020</t>
  </si>
  <si>
    <t>086-2020</t>
  </si>
  <si>
    <t>087-2020</t>
  </si>
  <si>
    <t>088-2020</t>
  </si>
  <si>
    <t>089-2020</t>
  </si>
  <si>
    <t>JORGE ENRIQUE GONZALEZ ARIAS</t>
  </si>
  <si>
    <t>CO1.PCCNTR.1387267</t>
  </si>
  <si>
    <t>“El Contratista se obliga con el Fondo de Desarrollo Local a prestar sus servicios profesionales para apoyar tecnicamente las distintas etapas de los procesos de competencia de la Inspecciones de Policia de la Localidad de Puente Aranda, segun reparto, de acuerdo con los estudios previos</t>
  </si>
  <si>
    <t>ALPA-CD-068-2020</t>
  </si>
  <si>
    <t>CO1.PCCNTR.1396215</t>
  </si>
  <si>
    <t>Prestar los Servicios profesionales para apoyar la formulación, gestión y seguimiento de actividades enfocadas a la gestión ambiental externa, encaminadas a la mitigación de los diferentes impactos ambientales y la conservación de los recursos naturales de la localidad, de conformidad con los estudios previos.</t>
  </si>
  <si>
    <t>OSCAR DANILO RENGIFO MAHECHA</t>
  </si>
  <si>
    <t>ALPA-CD-081-2020</t>
  </si>
  <si>
    <t>CO1.PCCNTR.1395199</t>
  </si>
  <si>
    <t>El Contratista se obliga con el Fondo de Desarrollo Local a prestar sus servicios profesionales apoyando técnicamente las distintas etapas de los procesos de competencias de la Alcaldía Local para la depuración de actuaciones administrativas, de acuerdo con los estudios previos"</t>
  </si>
  <si>
    <t>ALPA.CD-082-2020</t>
  </si>
  <si>
    <t>CO1.PCCNTR.1395885</t>
  </si>
  <si>
    <t>El Contratista se obliga con el Fondo de Desarrollo Local a prestar sus servicios profesionales al equipo de prensa y comunicaciones para realizar registros, edición, escritos, videos, fotografías digitales y audiovisuales de los eventos que requiera y desarrolle la Alcaldía Local en medios de comunicación, de acuerdo con los estudios previos</t>
  </si>
  <si>
    <t>OSCAR DAVID DIAZ MAULEDOUX</t>
  </si>
  <si>
    <t>ALPA-CD-083-2020</t>
  </si>
  <si>
    <t>CO1.PCCNTR.1402227</t>
  </si>
  <si>
    <t>El Contratista se obliga con el Fondo de Desarrollo Local a prestar los servicios profesionales mediante apoyo tecnico y operative a las funciones del Referente de Gestion de Riesgos y Cambio Climatico a fin de generar el fortalecimiento de la Gestion Local del Riesgo y Cambio Climatico en el marco del Sistema Distrital de Gestion de Riesgos y Cambio Climatico DSGR-CC, de conformidad con los estudios previos</t>
  </si>
  <si>
    <t>CAMILO ANDRES ANGARITA MOLINA</t>
  </si>
  <si>
    <t>ALPA-CD-084-2020</t>
  </si>
  <si>
    <t>CO1.PCCNTR.1402842</t>
  </si>
  <si>
    <t>El Contratista se obliga con el Fondo de Desarrollo Local a Coordinar, liderar y asesorar los planes y estrategias de comunicación interna y externa para la divulgación de los programas, proyectos y actividades de la Alcaldía Local, de acuerdo con los estudios previos.</t>
  </si>
  <si>
    <t>ALPA-CD-085-2020</t>
  </si>
  <si>
    <t>CO1.PCCNTR.1405046</t>
  </si>
  <si>
    <t>El contratista se obliga con el Fondo de Desarrollo Local de Puente Aranda a prestar los servicios profesionales para apoyar la formulacion, ejecucion, seguimiento y mejora continua de las herramientas que conforman la Gestion Ambiental Institucional de la Alcaldla Local, de acuerdo con los estudios previos.”</t>
  </si>
  <si>
    <t> 52737408</t>
  </si>
  <si>
    <t>ALPA-CD-086-2020</t>
  </si>
  <si>
    <t>CO1.PCCNTR.1402988</t>
  </si>
  <si>
    <t>El contrato que se pretende celebrar, tendrá por objeto El contratista se obliga con el Fondo de Desarrollo Local de la Alcaldía de Puente Aranda a prestar sus servicios profesionales para: Apoyar jurídicamente la ejecución de las acciones requeridas para la depuración de las actuaciones administrativas que cursan en la Alcaldía Local".</t>
  </si>
  <si>
    <t>MARIA ESPERANZA BRICEÑO</t>
  </si>
  <si>
    <t>ALPA-CD-087-2020</t>
  </si>
  <si>
    <t>CO1.PCCNTR.1409477</t>
  </si>
  <si>
    <t>El contratista se obliga con el Fondo de Desarrollo Local de la Alcaldía Local de Puente Aranda a prestar el servicio de conducción para los vehículos propiedad del Fondo de Desarrollo Local y los que se le asignen, de conformidad con los estudios previos.</t>
  </si>
  <si>
    <t> 1122137371</t>
  </si>
  <si>
    <t>JUAN DAVID MARTINEZ URQUIJO</t>
  </si>
  <si>
    <t>ALPA-CD-088-2020</t>
  </si>
  <si>
    <t>CO1.PCCNTR.1407878</t>
  </si>
  <si>
    <t>Apoyar juridicamente la ejecucion de las acciones requeridas para el tramite e impulse procesal de las actuaciones contravencionales y/o querellas que se cursen en las Inspecciones de Policla de la Localidad.</t>
  </si>
  <si>
    <t>YIRA MARCELA DEL PILAR ANA MARIA MARTINEZ</t>
  </si>
  <si>
    <t> 53124546</t>
  </si>
  <si>
    <t>ALPA-CD-089-2020</t>
  </si>
  <si>
    <t>21-46-101014490</t>
  </si>
  <si>
    <t>NOMBRE DEL PROYECTO</t>
  </si>
  <si>
    <t>NO. DEL PROYECTO</t>
  </si>
  <si>
    <t>FUENTE DE RECURSO</t>
  </si>
  <si>
    <t>N/A</t>
  </si>
  <si>
    <t>3-3-1 -15-07-45-1312-000</t>
  </si>
  <si>
    <t xml:space="preserve">3-3-1-15-07- 45-1312-000 </t>
  </si>
  <si>
    <t xml:space="preserve">3-3-1-15-02- 18-1290-000 </t>
  </si>
  <si>
    <t xml:space="preserve"> Democracia urbana mas vias para todos</t>
  </si>
  <si>
    <t>Fortalecimiento al desarrollo Local</t>
  </si>
  <si>
    <t xml:space="preserve"> Fortalecimiento al Desarrollo Local</t>
  </si>
  <si>
    <t>Fortalecimiento al Desarrollo Local</t>
  </si>
  <si>
    <t xml:space="preserve">3-3-1-15-07-45-1312-000 </t>
  </si>
  <si>
    <t xml:space="preserve">3-3-1 -15-07-45-1312-000 </t>
  </si>
  <si>
    <t>3-3-1-15-07-45-1312-000</t>
  </si>
  <si>
    <t>3-3-1-15-03-19-1310-000</t>
  </si>
  <si>
    <t>Puente Aranda una Localidad Segura</t>
  </si>
  <si>
    <t>RUTH  HELENA JIMENEZ PEREZ</t>
  </si>
  <si>
    <t>3-3-1-15-02- 18-1290-000</t>
  </si>
  <si>
    <t>Democracia Urbana mas vias para Todos</t>
  </si>
  <si>
    <t xml:space="preserve">3-3-1-15-02- 17-1291-000 </t>
  </si>
  <si>
    <t>Construccion y adecuacion de parques de la Localidad de Puente Aranda</t>
  </si>
  <si>
    <t>RODOLFO JOYA FORERO</t>
  </si>
  <si>
    <t xml:space="preserve">	El contratista se obliga con el Fondo de Desarrollo Local a prestar sus servicios profesionales para: Apoyar juridicamente la ejecucion de las acciones requeridas y necesidades que se deriven de la aplicacion de las previsiones de la Ley 675 de 2001 o la que haga sus veces</t>
  </si>
  <si>
    <t>CO1.PCCNTR.1429397</t>
  </si>
  <si>
    <t>ALPA-CD-100-2020</t>
  </si>
  <si>
    <t>ABRAHAM PEREZ ROMERO</t>
  </si>
  <si>
    <t>PATRICIA CEBALLOS ORDONEZ</t>
  </si>
  <si>
    <t>POSITIVA COMPAÑIA DE SEGUROS S.A.</t>
  </si>
  <si>
    <t>101-2020</t>
  </si>
  <si>
    <t>ALPA-IPMC-001-2020</t>
  </si>
  <si>
    <t>CONTRATAR EL SEGURO DE VIDA PARA LOS EDILES DEL FONDO DE DESARROLLO LOCAL DE PUENTE ARANDA</t>
  </si>
  <si>
    <t>Contrato de Seguros</t>
  </si>
  <si>
    <t>MINIMA CUANTÍA</t>
  </si>
  <si>
    <t>9/03/2020 </t>
  </si>
  <si>
    <t>Servicios de seguros
de vida colectiva de los Ediles</t>
  </si>
  <si>
    <t>3-1-2-02-02-02-0001-005</t>
  </si>
  <si>
    <t>FUNCIONAMIENTO</t>
  </si>
  <si>
    <t>INVERSIÓN</t>
  </si>
  <si>
    <t>Vejez feliz: Apoyo económico para personas mayores en la localidad de
Puente Aranda</t>
  </si>
  <si>
    <t>3-3-1-15-01-03-1286-000</t>
  </si>
  <si>
    <t>Promocibn y apoyo a la participacibn ciudadana</t>
  </si>
  <si>
    <t>3-3-1-15-07-45-1289-000</t>
  </si>
  <si>
    <t>Puente Aranda un Localidad Segura</t>
  </si>
  <si>
    <t xml:space="preserve"> 3-3-1-15-07-
45-1310-000 </t>
  </si>
  <si>
    <t>3-3-1-15-07-
45-1289-000</t>
  </si>
  <si>
    <t>Puente Aranda cultural y deportiva para todos</t>
  </si>
  <si>
    <t xml:space="preserve">3-3-1-15-01- 11-1309-000 </t>
  </si>
  <si>
    <t>Puente Aranda Cultural y Deportiva para Todos</t>
  </si>
  <si>
    <t>3-3-1-15-07-45-1309-000</t>
  </si>
  <si>
    <t>Construccion Adecuacion de Parques de la localidad Puente Aranda</t>
  </si>
  <si>
    <t xml:space="preserve">3-3-1 -15-02-17-1291-000  </t>
  </si>
  <si>
    <t>"Puente Aranda Ambiental para Todos</t>
  </si>
  <si>
    <t>3-3-1-15-06-38-1311-000</t>
  </si>
  <si>
    <t>Puente Aranda ambiental para todos</t>
  </si>
  <si>
    <t>3-3-1-15-06-
38-1311-000</t>
  </si>
  <si>
    <t>“Democracia urbana mas vlas para todos</t>
  </si>
  <si>
    <t>110-2020</t>
  </si>
  <si>
    <t>111-2020</t>
  </si>
  <si>
    <t xml:space="preserve">AGROBOLSA S.A </t>
  </si>
  <si>
    <t>CO1.PCCNTR.1436578</t>
  </si>
  <si>
    <t>CO1.PCCNTR.1472034</t>
  </si>
  <si>
    <t>La SCB actuando en nombre propio pero por cuenta de la Entidad, quien en virtud de este contrato de comisión ostenta la calidad de comisionista comprador, adquirirá en el Mercado de Compras Públicas (MCP) la "PRESTACION DEL SERVICIO DE VIGILANCIA Y SEGURIDAD PRIVADA A TRAVES DE LA BOLSA MERCANTIL DE COLOMBIA S.A. PARA LOS PREDIOS DE PROPIEDAD Y/0 TENENCIA DE LA ALCALDIA LOCAL DE PUENTE ARANDA, DE CONFORMIDAD CON LAS CONDICIONES TECNICAS QUE DESIGNE EL FONDO DE DESARROLLO LOCAL DE PUENTE ARANDA.</t>
  </si>
  <si>
    <t xml:space="preserve">CONTRATO DE COMISION  </t>
  </si>
  <si>
    <t xml:space="preserve">CONTRATO DE PRESTACION DE SERVICIOS </t>
  </si>
  <si>
    <t xml:space="preserve">TIENDA VIRTUAL COLOMBIA COMPRA </t>
  </si>
  <si>
    <t>ORDEN DE COMPRA 46311</t>
  </si>
  <si>
    <t xml:space="preserve">UNION TEMPORAL ECOLIMPIEZA </t>
  </si>
  <si>
    <t xml:space="preserve">SELECCIÓN ABREVIADA POR ACUERDO MACRO </t>
  </si>
  <si>
    <t>ALPA-SABM-002-2020</t>
  </si>
  <si>
    <t xml:space="preserve">SELECCIÓN ABREVIADA MENOR CUANTIA </t>
  </si>
  <si>
    <t>109-2020</t>
  </si>
  <si>
    <t>PAULINA DEL CARMEN DIAZ MESA</t>
  </si>
  <si>
    <t>CO1.PCCNTR.1432207</t>
  </si>
  <si>
    <t xml:space="preserve">CONTRATO DE ARRENDAMIENTO DE BIENES INMUEBLES </t>
  </si>
  <si>
    <t xml:space="preserve">CONTRATACION DIRECTA </t>
  </si>
  <si>
    <t xml:space="preserve">SECOP II </t>
  </si>
  <si>
    <t xml:space="preserve">FINCIONAMIENTO </t>
  </si>
  <si>
    <t>ALPA-CD-RES-121-2020</t>
  </si>
  <si>
    <t>Arrendamiento de Bien Inmueble para bodega del Fondo de Desarrollo Local de Puente Aranda.</t>
  </si>
  <si>
    <t>102-2020</t>
  </si>
  <si>
    <t>103-2020</t>
  </si>
  <si>
    <t>104-2020</t>
  </si>
  <si>
    <t>105-2020</t>
  </si>
  <si>
    <t>106-2020</t>
  </si>
  <si>
    <t>107-2020</t>
  </si>
  <si>
    <t>108-2020</t>
  </si>
  <si>
    <t>CO1.PCCNTR.1523972</t>
  </si>
  <si>
    <t>ALPA-CD-102-2020</t>
  </si>
  <si>
    <t xml:space="preserve">ANA MILENA RINCON REY </t>
  </si>
  <si>
    <t>CLAUDIA PATRICIA VALLEJO GUTIERREZ</t>
  </si>
  <si>
    <t xml:space="preserve">PAULA LIZETH DAZA GARCIA </t>
  </si>
  <si>
    <t>Prestar los servicios profesionales para administrar la plataforma Secop y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t>
  </si>
  <si>
    <t>CO1.PCCNTR.1530194</t>
  </si>
  <si>
    <t>ALPA-CD-103-2020</t>
  </si>
  <si>
    <t>ALPA-CD-104-2020</t>
  </si>
  <si>
    <t>ALPA-CD-105-2020</t>
  </si>
  <si>
    <t>ALPA-CD-106-2020</t>
  </si>
  <si>
    <t>ALPA-CD-107-2020</t>
  </si>
  <si>
    <t>ALPA-CD-108-2020</t>
  </si>
  <si>
    <t>El contratista se obliga con el área de Gestión de Desarrollo Local de Puente Aranda a prestar sus servicios profesionales como apoyo a la oficina de contabilidad en las actividades propias de conformidad con los estudios previos.</t>
  </si>
  <si>
    <t>Prestacion de servicios tecnicos para apoyar las etapas precontractual, contractual y post-contractual de los procesos de adquisicion de bienes y servicios que realice el Fondo de Desarrollo Local de Puente Aranda, de acuerdo con los estudios previos</t>
  </si>
  <si>
    <t>CO1.PCCNTR.1536901</t>
  </si>
  <si>
    <t>CO1.PCCNTR.1558610</t>
  </si>
  <si>
    <t>JENNY ANDREA ROCHA GARCIA</t>
  </si>
  <si>
    <t>Prestar los servicios profesionales para adelantar tramites precontractuales, contractuales y post contractuales en el marco de los proyectos contemplados en el Plan de Desarrollo Economico, Social, Ambiental y de Obras Publicas para la localidad de Puente Aranda y el plan de contratacion, asi como las labores de liquidacion de contratos y convenios suscritos con cargo a los recursos del Fondo de Desarrollo Local y depuracion de obligaciones por pagan</t>
  </si>
  <si>
    <t>CO1.PCCNTR.1545228</t>
  </si>
  <si>
    <t>Prestar los servicios profesionales especializados al despacho de la Alcaldía Local de Puente Aranda para apoyar la ejecución integral de los asuntos administrativos de su competencia</t>
  </si>
  <si>
    <t>CO1.PCCNTR.1544885</t>
  </si>
  <si>
    <t>LOIS ALICIA ROJAS CAMACHO</t>
  </si>
  <si>
    <t>El contratista se obliga con el Fondo de Desarrollo Local de Puente Aranda a prestar sus servicios especializados en el Despacho del Alcalde Local en el Área de Gestión Policiva y Jurídica, respecto de las actuaciones administrativas que cursan en la Alcaldía Local</t>
  </si>
  <si>
    <t>CO1.PCCNTR.1544890</t>
  </si>
  <si>
    <t>Prestar sus servicios profesionales especializados al despacho de la Alcaldía Local, en los procesos de formulación, seguimiento y control de los planes, programas y proyectos del plan de desarrollo local.</t>
  </si>
  <si>
    <t>112-2020</t>
  </si>
  <si>
    <t>113-2020</t>
  </si>
  <si>
    <t>114-2020</t>
  </si>
  <si>
    <t>115-2020</t>
  </si>
  <si>
    <t>116-2020</t>
  </si>
  <si>
    <t>117-2020</t>
  </si>
  <si>
    <t>CO1.PCCNTR.1545086</t>
  </si>
  <si>
    <t>ALPA-CD-116-2020</t>
  </si>
  <si>
    <t>El contratista se obliga con el Fondo de Desarrollo Local de Puente Aranda a prestar los servicios profesionales brindado apoyo jurídico en el Despacho y en el Área de Gestión para el Desarrollo Local de acuerdo con los estudios previos</t>
  </si>
  <si>
    <t>CO1.PCCNTR.1557545</t>
  </si>
  <si>
    <t>ALPA-CD-117-2020</t>
  </si>
  <si>
    <t>NATALIA XILENA GARCIA ESPINOSA</t>
  </si>
  <si>
    <t>CO1.PCCNTR.1514121</t>
  </si>
  <si>
    <t>ALPA-IPMC-003-2020</t>
  </si>
  <si>
    <t xml:space="preserve">COMPRAVENTA </t>
  </si>
  <si>
    <t>HEALTHCORP SAS</t>
  </si>
  <si>
    <t>El contratista se obliga con el Fondo de Desarrollo Local de Puente Aranda a Entregar a título de compraventa, elementos de protección personal certificados para los servidores que realizarán las acciones de Inspección, Vigilancia y Control en atención a la emergencia económica, social y ecológica establecida en el Decreto Nacional 457 de 2020, Decreto Distrital 092 de 2020 y demás normas que los modifiquen.</t>
  </si>
  <si>
    <t>SUMIMAS SAS</t>
  </si>
  <si>
    <t>UNIPLES SAS</t>
  </si>
  <si>
    <t>ALIANZA ESTRATEGICA OUTSOURCING Y SUMINITROS SAS</t>
  </si>
  <si>
    <t>118-2020</t>
  </si>
  <si>
    <t>ORDEN DE COMPRA 47750</t>
  </si>
  <si>
    <t xml:space="preserve">los elementos a entregar deben estar debidamente avalados y aprobados por el apoyo a la supervision, quien tendrá la responsabilidad de verificar el cumplimiento de las condiciones tecnicas </t>
  </si>
  <si>
    <t>ORDEN DE COMPRA 47749</t>
  </si>
  <si>
    <t>SUMINISTRO</t>
  </si>
  <si>
    <t xml:space="preserve">Suministro de consumibles de impresión, para diferentes dependencias de la Alcaldía Local de Puente Aranda de conformidad con el acuerdo marco de precios CCE-538-1AMP-2017 de Colombia Compra Eficiente </t>
  </si>
  <si>
    <t>ORDEN DE COMPRA 47751</t>
  </si>
  <si>
    <t>ALPA-CD-118-2020</t>
  </si>
  <si>
    <t>SECOP I</t>
  </si>
  <si>
    <t>119-2020</t>
  </si>
  <si>
    <t>CO1.PCCNTR.1563616</t>
  </si>
  <si>
    <t>ALPA-IPMC-004-2020</t>
  </si>
  <si>
    <t>CPS</t>
  </si>
  <si>
    <t>3-1-2-02-02-03-0006-004</t>
  </si>
  <si>
    <t>CENTRO CAR 19 LIMITADA</t>
  </si>
  <si>
    <t>120-2020</t>
  </si>
  <si>
    <t>CO1.PCCNTR.1600827</t>
  </si>
  <si>
    <t>ALPA-CD-120-2020</t>
  </si>
  <si>
    <t>ISMAEL ANDRES CASTIBLANCO REYES</t>
  </si>
  <si>
    <t>121-2020</t>
  </si>
  <si>
    <t>CO1.PCCNTR.1606144</t>
  </si>
  <si>
    <t>ALPA-CD-121-2020</t>
  </si>
  <si>
    <t>122-2020</t>
  </si>
  <si>
    <t>CO1.PCCNTR.1606875</t>
  </si>
  <si>
    <t>ALPA-CD-122-2020</t>
  </si>
  <si>
    <t xml:space="preserve">DAYAN SMITH NARANJO SUAREZ </t>
  </si>
  <si>
    <t>La Cruz Roja se obliga a prestar, a monto agotable, los servicios y realizar las acciones necesarias para la provisión y entrega de ayuda humanitaria y asistencia para la contingencia de la población pobre y vulnerable de Bogotá D.C., en el marco de la contención y mitigación del Covid-19, la declaratoria de emergencia sanitaria en todo el territorio nacional y la calamidad pública declarada en la ciudad de Bogotá D.C., de acuerdo a lo establecido en el Manual Operativo del Sistema Distrital Bogotá Solidaria en Casa. Parágrafo. Alcance del Objeto: El alcance del presente contrato comprende la administración, planeación estratégica, logística y operación para la entrega de ayudas humanitarias bajo sometimiento de los principios de calidad, oportunidad, pertinencia y eficacia, que permita socorrer, asistir, proteger y atender las necesidades de alimentación, aseo personal, manejo de abastecimientos, utensilios, vestuario, medicamentos, transporte y traslado de emergencia, alojamiento temporal, asistencia de gastos funerarios, trámites documentales, en condiciones dignas para la población pobre y vulnerable de Bogotá D.C., o la entrega de bonos canjeables, tarjetas monedero o similares, dentro de los lineamientos del Sistema Distrital Bogotá Solidaria en Casa y su Manual Operativo.</t>
  </si>
  <si>
    <t>PRESTAR EL SERVICIO DE MANTENIMIENTO INTEGRAL PREVENTIVO Y CORRECTIVO A MONTO AGOTABLE, INCLUIDO SUMINISTRO DE REPUESTOS, Y MANO DE OBRA ESPECIALIZADA AL PARQUE AUTOMOTOR DEL FDL DE PUENTE ARANDA A PRECIOS FIJOS SIN REAJUSTE</t>
  </si>
  <si>
    <t>Apoyar tecnicamente al Alcalde Local en la prestacion del servicio de logistica, monitoreo, coordinacion y seguimiento de los operatives y actividades que requiera en la localidad relacionados con la atencion de la emergencia del COVID-19”</t>
  </si>
  <si>
    <t>Prestar los servicios profesionales para apoyar al equipo de prensa y comunicaciones de la Alcaldia Local en la creacion, realizacion y produccion de videos que transmitan un mensaje en la comunicacion interna y externa, de conformidad con los estudios previos”</t>
  </si>
  <si>
    <t>Prestar los servicios profesionales para formular e implementar estrategias de emprendimiento en coordinacion con las diferentes entidades de la localidad, empresarios e industriales que mejoren las condiciones de los ciudadanos de localidad”.</t>
  </si>
  <si>
    <t>123-2020</t>
  </si>
  <si>
    <t>124-2020</t>
  </si>
  <si>
    <t>125-2020</t>
  </si>
  <si>
    <t>126-2020</t>
  </si>
  <si>
    <t>127-2020</t>
  </si>
  <si>
    <t>128-2020</t>
  </si>
  <si>
    <t>129-2020</t>
  </si>
  <si>
    <t>130-2020</t>
  </si>
  <si>
    <t>131-2020</t>
  </si>
  <si>
    <t>132-2020</t>
  </si>
  <si>
    <t>133-2020</t>
  </si>
  <si>
    <t>134-2020</t>
  </si>
  <si>
    <t>135-2020</t>
  </si>
  <si>
    <t>136-2020</t>
  </si>
  <si>
    <t>137-2020</t>
  </si>
  <si>
    <t>138-2020</t>
  </si>
  <si>
    <t>139-2020</t>
  </si>
  <si>
    <t>140-2020</t>
  </si>
  <si>
    <t>141-2020</t>
  </si>
  <si>
    <t>142-2020</t>
  </si>
  <si>
    <t>143-2020</t>
  </si>
  <si>
    <t>144-2020</t>
  </si>
  <si>
    <t>145-2020</t>
  </si>
  <si>
    <t>146-2020</t>
  </si>
  <si>
    <t>ALPA-CD-123-2020</t>
  </si>
  <si>
    <t>Prestación de servicios técnicos para apoyar las etapas precontractual, contractual y post-contractual de los procesos de adquisición de bienes y servicios que realice el Fondo de Desarrollo Local de Puente Aranda, de acuerdo con los estudios previos.</t>
  </si>
  <si>
    <t>ALPA-CD-124-2020</t>
  </si>
  <si>
    <t>El contratista se obliga con el Fondo de Desarrollo Local de La Alcaldia Local de Puente Aranda a prestar sus servicios profesionales para realizar las labores de Administracion de la Red soporte tecnico y administrative en el manejo de los programas instalados en todas las areas de la alcaldia y Junta Administradora Local</t>
  </si>
  <si>
    <t>ALPA-CD-125-2020</t>
  </si>
  <si>
    <t>Prestacion de servicios profesionales para adelantar tramites precontractuales, contractuales y post contractuales en el marco de los proyectos contemplados en el Plan de Desarrollo Economico, Social, Ambiental y de Obras Publicas para la localidad de Puente Aranda y el plan de contratacion, asf como las labores de liquidacion de contratos y convenios suscritos con cargo a los recursos del Fondo de Desarrollo Local y depuracion de obligaciones por pagar</t>
  </si>
  <si>
    <t>ALPA-CD-126-2020</t>
  </si>
  <si>
    <t>“Apoyar tecnicamente a los responsables e integrantes de los procesos en la implementacion de herramientas de gestion, siguiendo los lineamientos metodologicos establecidos por la Oficina Asesora de Planeacion de la Secretaria Distrital de Gobierno., de acuerdo con los estudios previos”</t>
  </si>
  <si>
    <t>ALPA-CD-127-2020</t>
  </si>
  <si>
    <t>PAOLA ORTIZ CALDERON</t>
  </si>
  <si>
    <t>El contrato que se pretende celebrar, tendra por objeto: El contratista se obliga con el Fondo de Desarrollo Local a prestar sus servicios en el Area de radicacion y correspondencia realizando el tramite respective a la correspondencia de todas las dependencias de acuerdo con los procedimientos establecidos, asi como para aplicar encuestas de percepcion y la atencion de recepcion de los visitantes en la alcaldia Local de puente Aranda, de conformidad con los estudios previos</t>
  </si>
  <si>
    <t>ALPA-CD-128-2020</t>
  </si>
  <si>
    <t>El contratista se obliga con el Fondo de Desarrollo Local a prestar sus servicios en el Area de radicacion y correspondencia realizando el tramite respective a la correspondencia de todas las dependencias de acuerdo con los procedimientos establecidos, as! como para aplicar encuestas de percepcion y la atencion de recepcion de los visitantes en la alcaldia Local de puente Aranda, de conformidad con los estudios previos.</t>
  </si>
  <si>
    <t>ALPA-CD-129-2020</t>
  </si>
  <si>
    <t>DARLYNG CLAVIJO</t>
  </si>
  <si>
    <t>El contratista se obliga con el Fondo de Desarrollo Local de Puente Aranda a prestar los servicios profesionales requeridos para apoyar la formulacion, proceso de contratacion, evaluacion, seguimiento y liquidacion de proyectos incluidos en el Plan de Desarrollo Local vigente, para asegurar la adecuada inversion de recursos locales y el cumplimiento de las metas del mismo, de acuerdo con los estudios previos</t>
  </si>
  <si>
    <t>ALPA-CD-130-2020</t>
  </si>
  <si>
    <t xml:space="preserve">3-3-1-15-02-17-1291-000 </t>
  </si>
  <si>
    <t xml:space="preserve">Construccion y adecuacion de parques de la localidad Puente Aranda </t>
  </si>
  <si>
    <t xml:space="preserve">YENCY VIVIANA GARCIA VARGAS </t>
  </si>
  <si>
    <t>ALPA-CD-131-2020</t>
  </si>
  <si>
    <t>El Contratista se obliga con el Fondo de Desarrollo Local a prestar los servicios como notificador para la distribucion de la correspondencia de las diferentes dependencias de la Alcaldia Local, de acuerdo con los estudios previos</t>
  </si>
  <si>
    <t>ALPA-CD-132-2020</t>
  </si>
  <si>
    <t>ALPA-CD-133-2020</t>
  </si>
  <si>
    <t>El contratista se obliga con el Fondo de Desarrollo Local de Puente Aranda a apoyar al equipo de prensa y comunicaciones de la alcaldia local en la realizacion de productos y piezas digitales, impresas y publicitarias de gran format© y de animacion grafica, asi como apoyar la produccion y montaje conformidad con los estudios</t>
  </si>
  <si>
    <t>ALPA-CD-134-2020</t>
  </si>
  <si>
    <t xml:space="preserve">3-3-1-15-02-18-1290-000 </t>
  </si>
  <si>
    <t>Democracia mas vias para todos</t>
  </si>
  <si>
    <t>YUDY MILENA PATARROYO BAEZ</t>
  </si>
  <si>
    <t>El contratista se obliga con el Fondo de Desarrollo Local de Puente Aranda a prestar servicios profesionales requeridos para apoyar la formulacion, proceso de contratacion, evaluacion y seguimiento de proyectos incluidos en el plan de desarrollo local vigente, asi como la liquidacion de los contratos suscritos para su ejecucion para asegurar la adecuada inversion de recursos locales y el cumplimiento de las metas del mismo, en lo referente al proyecto 1290- democracia urbana mas vias para todos.</t>
  </si>
  <si>
    <t>ALPA-CD-135-2020</t>
  </si>
  <si>
    <t>El Contratista se obliga con el Fondo de Desarrollo Local a prestar sus servicios profesionales para apoyar tecnicamente las distintas etapas de los procesos de competencia de la Inspecciones de Polida de la Localidad de Puente Aranda, segun reparto, de acuerdo con los estudios previo</t>
  </si>
  <si>
    <t>GIOVANNI VALDES OSORIO</t>
  </si>
  <si>
    <t>ALPA-CD-136-2020</t>
  </si>
  <si>
    <t xml:space="preserve">PLINIO AUGUSTO ALBA RODRIGUEZ </t>
  </si>
  <si>
    <t>El Contratista se obliga con el Fondo de Desarrollo Local a prestar sus servicios profesionales para apoyar tecnicamente las distintas etapas de los procesos de competencia de la Inspecciones de Policia de la Localidad de Puente Aranda, segun reparto, de acuerdo con los estudios previos</t>
  </si>
  <si>
    <t>ALPA-CD-137-2020</t>
  </si>
  <si>
    <t>El Contratista se obliga con el Fondo de Desarrollo Local a prestar sus servicios profesionales para apoyar técnicamente las distintas etapas de los procesos de competencia de la Inspecciones de Policía de la Localidad de Puente Aranda, según reparto, de acuerdo con los estudios previos.</t>
  </si>
  <si>
    <t>ALPA-CD-138-2020</t>
  </si>
  <si>
    <t xml:space="preserve">3-3-1 -15-01 -03-1286-000 </t>
  </si>
  <si>
    <t xml:space="preserve">Vejez feliz: Apoyo economico para Personas Mayores en la localidad de Puente Aranda </t>
  </si>
  <si>
    <t>Prestar los servicios profesionales para la operacion, prestacion, seguimiento y cumplimiento de los procedimientos administrativos, operatives y programaticos del Servicio Apoyo Economico Tipo C, que contribuyan a la garantia de los derechos de la poblacion mayor en el marco de la Politica Publica Social para el Envejecimiento y la Vejez en el Distrito Capital a cargo de la Alcaldia Local, de acuerdo con los estudios previos</t>
  </si>
  <si>
    <t>ALPA-CD-139-2020</t>
  </si>
  <si>
    <t xml:space="preserve">WILLIAM VENTURA PADILLA GONZALEZ </t>
  </si>
  <si>
    <t>ALPA-CD-170-2020</t>
  </si>
  <si>
    <t xml:space="preserve">FERNANDO PEREZ BEDOYA </t>
  </si>
  <si>
    <t>El Contratista se obliga con el Fondo de Desarrollo Local de la Alcaldia Local de Puente Aranda a prestar el servicio de conduccion para los vehiculos propiedad del Fondo de Desarrollo Local y los que se le asignen, de conformidad con los estudios previos”</t>
  </si>
  <si>
    <t>ALPA-CD-141-2020</t>
  </si>
  <si>
    <t xml:space="preserve">CAMILO AUGUSTO GONZALEZ RODRIGUEZ </t>
  </si>
  <si>
    <t>ALPA-CD-142-2020</t>
  </si>
  <si>
    <t>ALPA-CD-143-2020</t>
  </si>
  <si>
    <t>Prestar los servicios profesionales en el Area de Gestión del Desarrollo Local de la Alcaldía de Puente Aranda para realizar el seguimiento y apoyar los procesos tendientes a lograr el cumplimiento de las metas del plan de desarrollo local y la ejecución de los proyectos de inversión previstos para la vigencia.</t>
  </si>
  <si>
    <t>ALPA-CD-144-2020</t>
  </si>
  <si>
    <t>ALIRIO HUMBERTO LOZANO ROMERO</t>
  </si>
  <si>
    <t>El contratista se obliga con el Fondo de Desarrollo Local de la Alcaldia de Puente Aranda a prestar sus servicios profesionales para: Apoyar jurldicamente la ejecucion de las acciones requeridas para la depuracion de las actuaciones administrativas que cursan en la Alcaldia Local</t>
  </si>
  <si>
    <t>WILLIAM FERNEY MARTINEZ VASQUEZ</t>
  </si>
  <si>
    <t>ALPA-CD-145-2020</t>
  </si>
  <si>
    <t>ALPA-CD-146-2020</t>
  </si>
  <si>
    <t>El contrato que se pretende celebrar, tendra por objeto La prestacion de servicios de Apoyo a la Gestion al area Administrativa y Finanzas del Fondo de Desarrollo Local de Puente Aranda, de acuerdo con los estudios previos</t>
  </si>
  <si>
    <t>RICHARD ALEXANDER ROMO GUACAS</t>
  </si>
  <si>
    <t>147-2020</t>
  </si>
  <si>
    <t>148-2020</t>
  </si>
  <si>
    <t>ALPA-CD-148-2020</t>
  </si>
  <si>
    <t>El contratista se obliga con el Fondo de Desarrollo Local de Puente Aranda a prestar los servicios profesionales requeridos para apoyar la formulacion, proceso de contratacion, evaluacion y seguimiento de proyectos incluidos en el Plan de Desarrollo Local vigente, asi como la liquidacion de los contratos suscritos para su ejecucion, para asegurar la adecuada inversion de recursos locales y el cumplimiento de las metas del mismo, de acuerdo con estudios previos.</t>
  </si>
  <si>
    <t>14/06/2020 </t>
  </si>
  <si>
    <t>El contratista se obliga con La Alcaldía Local de Puente Aranda a prestar el servicio integral de Aseo y Cafetería para la sede principal de la entidad y los espacios ocupados por la Junta Administradora Local; con base al acuerdo marco de precios CCE-972-AMP-2019</t>
  </si>
  <si>
    <t>149-2020</t>
  </si>
  <si>
    <t>150-2020</t>
  </si>
  <si>
    <t>151-2020</t>
  </si>
  <si>
    <t>152-2020</t>
  </si>
  <si>
    <t>153-2020</t>
  </si>
  <si>
    <t>154-2020</t>
  </si>
  <si>
    <t>155-2020</t>
  </si>
  <si>
    <t>156-2020</t>
  </si>
  <si>
    <t>157-2020</t>
  </si>
  <si>
    <t>158-2020</t>
  </si>
  <si>
    <t>159-2020</t>
  </si>
  <si>
    <t>160-2020</t>
  </si>
  <si>
    <t>161-2020</t>
  </si>
  <si>
    <t>162-2020</t>
  </si>
  <si>
    <t>163-2020</t>
  </si>
  <si>
    <t>164-2020</t>
  </si>
  <si>
    <t>165-2020</t>
  </si>
  <si>
    <t>ALPA-CD-149-2020</t>
  </si>
  <si>
    <t>ALPA-CD-150-2020</t>
  </si>
  <si>
    <t>ALPA-CD-151-2020</t>
  </si>
  <si>
    <t>ALPA-CD-152-2020</t>
  </si>
  <si>
    <t>ALPA-CD-153-2020</t>
  </si>
  <si>
    <t>ALPA-CD-154-2020</t>
  </si>
  <si>
    <t>ALPA-CD-155-2020</t>
  </si>
  <si>
    <t>ALPA-CD-157-2020</t>
  </si>
  <si>
    <t>ALPA-CD-158-2020</t>
  </si>
  <si>
    <t>ALPA-CD-147-2020</t>
  </si>
  <si>
    <t>PROVEER UNA PLATAFORMA VIRTUAL Y SERVICIOS TECNOLOGICOS NECESARIOS A LOS FONDOS DE DESARROLLO LOCAL, EN LA REALIZACIÓN DE LAS ASAMBLEAS, EVENTOS Y FOROS DIGITALES, EN EL MARCO DE LOS ENCUENTROS CIUDADANOS Y PRESUPUESTOS PARTICIPATIVOS, DE ACUERDO CON LOS LINEAMIENTOS ESTRATÉGICOS QUE DETERMINEN LOS FDL.</t>
  </si>
  <si>
    <t> 899999115</t>
  </si>
  <si>
    <t xml:space="preserve">CONTRATO INTERADMINISTRATIVO </t>
  </si>
  <si>
    <t>https://www.contratos.gov.co/consultas/detalleProceso.do?numConstancia=20-22-16353</t>
  </si>
  <si>
    <t>EMPRESA DE TELECOMUNICACIONES DE BOGOTÁ SA ESP</t>
  </si>
  <si>
    <t xml:space="preserve">3-3-1-15-07-45-1289-000 </t>
  </si>
  <si>
    <t xml:space="preserve">Promoción y apoyo a la participación ciudadana </t>
  </si>
  <si>
    <t xml:space="preserve">Construcción y adecuación de parques de la localidad Puente Aranda </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</si>
  <si>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1291, "CONSTRUCCIÓN Y ADECUACIÓN DE PARQUES</t>
  </si>
  <si>
    <t xml:space="preserve">MARÍA DEL TRÁNSITO AYALA GARCÍA </t>
  </si>
  <si>
    <t>El contratista se obliga con el Fondo de Desarrollo Local a prestar sus servicios como tecnico al area del Almacen del FDLPA en la realizacion de la verificacion fisica de inventarios y apoyo en el manejo y control del inventario de conformidad con los estudios previos</t>
  </si>
  <si>
    <t>El contratista se obliga con el Fondo de Desarrollo Local a prestar sus servicios como tecnico al area del Almacen del FDLPA en la realizacion de la verificacion fisica de inventarios y apoyo en el manejo y control del inventario de conformidad con los estudios previ</t>
  </si>
  <si>
    <t>El Contratista se obliga con el Fondo de Desarrollo Local de Puente Aranda a prestar sus servicios profesionales al Despacho de la Alcaldia Local para apoyar el tramite de los Despachos Comisorios, descongestionar y tramitar los derechos de peticion, consolidar las proposiciones y solicitudes de los entes de control, asi como el apoyo al area de contratacion, de acuerdo a los estudios previos.</t>
  </si>
  <si>
    <t xml:space="preserve">FABIO ANDRÉS CASTRO RINCÓN </t>
  </si>
  <si>
    <t xml:space="preserve">El contratista se obliga con el Fondo de Desarrollo Local de Puente Aranda a prestar los servicios profesionales requeridos para apoyar la formulación, proceso de contratación, evaluación y seguimiento de proyectos incluidos en el Plan de Desarrollo Local vigente así como liquidación de los contratos suscritos para su ejecución, para asegurar la adecuada inversión de recursos locales y el cumplimiento de las metas del mismo, en lo referente al proyecto 1309,13uente Aranda cultural y deportiva para todos, en especial a los componentes de Deportes, de acuerdo con los estudios previos. </t>
  </si>
  <si>
    <t>El contratista se obliga con el Fondo de Desarrollo Local de Puente Aranda a prestar sus servicios profesionales para apoyar las actividades y programas que promuevan el ejercicio del derecho a la participacion, asi como los o comunitarios en la localidad, de acuerdo con los estudios previos.</t>
  </si>
  <si>
    <t>El contratista se obliga con el Fondo de Desarrollo Local a prestar los servicios profesionales en el Área de Gestión del Desarrollo Local, apoyando el seguimiento a los proyectos de inversión previstos en el Plan de Desarrollo Local, conforme a los estudios previos.</t>
  </si>
  <si>
    <t>ALPA-CD-159-2020</t>
  </si>
  <si>
    <t>ALPA-CD-160-2020</t>
  </si>
  <si>
    <t>ALPA-CD-161-2020</t>
  </si>
  <si>
    <t>ALPA-CD-162-2020</t>
  </si>
  <si>
    <t>ALPA-CD-163-2020</t>
  </si>
  <si>
    <t>ALPA-CD-164-2020</t>
  </si>
  <si>
    <t>ALPA-CD-165-2020</t>
  </si>
  <si>
    <t>166-2020</t>
  </si>
  <si>
    <t>167-2020</t>
  </si>
  <si>
    <t>168-2020</t>
  </si>
  <si>
    <t>169-2020</t>
  </si>
  <si>
    <t>170-2020</t>
  </si>
  <si>
    <t>171-2020</t>
  </si>
  <si>
    <t>172-2020</t>
  </si>
  <si>
    <t>173-2020</t>
  </si>
  <si>
    <t>174-2020</t>
  </si>
  <si>
    <t>175-2020</t>
  </si>
  <si>
    <t>176-2020</t>
  </si>
  <si>
    <t>179-2020</t>
  </si>
  <si>
    <t>180-2020</t>
  </si>
  <si>
    <t>181-2020</t>
  </si>
  <si>
    <t>182-2020</t>
  </si>
  <si>
    <t>184-2020</t>
  </si>
  <si>
    <t>185-2020</t>
  </si>
  <si>
    <t>186-2020</t>
  </si>
  <si>
    <t>188-2020</t>
  </si>
  <si>
    <t>189-2020</t>
  </si>
  <si>
    <t>190-2020</t>
  </si>
  <si>
    <t>191-2020</t>
  </si>
  <si>
    <t>192-2020</t>
  </si>
  <si>
    <t>194-2020</t>
  </si>
  <si>
    <t>195-2020</t>
  </si>
  <si>
    <t>196-2020</t>
  </si>
  <si>
    <t>197-2020</t>
  </si>
  <si>
    <t>El contrato que se pretende celebrar, tendra por objeto El contratista se obliga con el Fondo de Desarrollo Local de Puente Aranda a apoyar y dar soporte tecnico al administrador y usuario final de la red de sistemas y tecnologia e informacion de la Alcaldia Lo-cal, de acuerdo con los estudios previos.</t>
  </si>
  <si>
    <t>El Contratista se obliga con el Fondo de Desarrollo Local de Puente Aranda a prestar sus servicios de apoyo tecnico a las diferentes labores operativas y administrativas que surjan de la gestion de la Junta Administradora Local, de acuerdo con los estudios previos</t>
  </si>
  <si>
    <t>El contrato que se pretende celebrar, tendra por objeto Prestar apoyo administrative y asistencial a la Junta Administradora Local de Puente Aranda en los procesos de digitacion, elaboracion, proyeccion y actualizacion de documentos fisicos y en medio magnetico, proyecciones de mejoramiento en bases de dates, manejo de sistemas y demas herramientas tecnologicas de la Jal y el apoyo en las sesiones, asi como la distribucion de la correspondencia producida por la misma.</t>
  </si>
  <si>
    <t>El contrato que se pretende celebrar, tendra por objeto: El Contratista se obliga con el Fondo de Desarrollo Local a prestar sus servicios profesionales para apoyar tecnicamente las distintas etapas de los procesos de competencia de la Inspecciones de Policia de la Localidad de Puente Aranda, segun reparto, de acuerdo con los estudios previos</t>
  </si>
  <si>
    <t xml:space="preserve">EL CONTRATISTA SE OBLIGA CON EL FONDO DE DESARROLLO LOCAL DE PUENTE ARANDA A APOYAR ADMINISTRATIVAMENTE Y ASISTENCIALMENTE A LAS INSPECCIONES DE POLICIA DE LA LOCALIDAD </t>
  </si>
  <si>
    <t>El Contratista se obliga con el Fondo de Desarrollo Local de la Alcaldia Local de Puente Aranda a prestar el servicio de conduccion para los vehiculos propiedad del Fondo de Desarrollo Local y los que se le asignen, de^ebnformidad con los estudios previos</t>
  </si>
  <si>
    <t>El contratista se obliga con el Fondo de Desarrollo Local de Puente Aranda a prestar los servicios profesionales para apoyar al (la) Alcalde(sa) Local en la gestion de los asuntos relacionados con seguridad ciudadana, convivencia y prevencion de conflictos, violencias y delitos en la localidad, de conformidad con el marco normative aplicable en la materia de acuerdo con los estudios previos.</t>
  </si>
  <si>
    <t xml:space="preserve">EL CONTRATISTA SE OBLIGA CON EL FONDO DE DESARROLLO LOCAL DE PUENTE ARANDA A APOYAR ADMINISTRATIVA Y ASISTENCIALMENTE A LAS INSPECCIONES DE LA POLICIA DE LA LOCALIDAD </t>
  </si>
  <si>
    <t>El contrato que se pretende celebrar, tendra por objeto El contratista se obliga con el Fondo de Desarrollo Local prestar servicios profesionales al Area de Gestion Policiva y Juridica, para apoyar las labores relacionadas con el cobro persuasive de multas y sanciones pecuniarias impuestas, as! como realizar el remision y seguimiento de las actuaciones que deban surtir proceso de cobro coactivo, de acuerdo con las obligaciones y competencias de la Alcaldla Local</t>
  </si>
  <si>
    <t>El contratista se obliga con el Fondo de Desarrollo Local de Puente Aranda a prestar los servicios profesionales para apoyar la formulación, gestión y seguimiento de actividades enfocadas a la gestión ambiental externa, encaminadas a la mitigación de los diferentes impactos ambientales y la conservación de los recursos naturales de la localidad, de conformidad con los estudios previos.</t>
  </si>
  <si>
    <t>El contratista se obliga con el Fondo de Desarrollo Local a prestar sus servicios de Apoyo a la gestion del Proyecto Punto Vive Digital de la localidad de Puente Aranda ”.de acuerdo a los estudios previos</t>
  </si>
  <si>
    <t>El contratista se obliga con el Fondo de Desarrollo Local a prestar sus servicios en las tareas operativas de caracter archivistico desarrolladas en la Alcaldia Local para garantizar la aplicacion correcta de los procedimientos tecnicos, conforme los estudios previos.</t>
  </si>
  <si>
    <t>El contrato que se pretende celebrar, tendrá por objeto: El Contratista se obliga con el Fondo de Desarrollo Local a prestar sus servicios profesionales para apoyar técnicamente las distintas etapas de los procesos de competencia de la Inspecciones de Policía de la Loca71 d de Puente Aranda, según reparto, de acuerdo con los estudios previos.</t>
  </si>
  <si>
    <t>Prestar los servicios profesionales para apoyar al alcalde local en la promocion, articulacion, acompafiamiento y seguimiento para la atencion y proteccion de los animates domesticos y silvestres de la localidad.</t>
  </si>
  <si>
    <t>El contratista se obliga con el Fondo de Desarrollo Local de Puente Aranda a Apoyar juridicamente la ejecucion de las acciones requeridas para el tramite e impulse procesal de las actuaciones contravencional^s y/o querellas que se cursen en las Inspecciones de Policla de la Localidad.</t>
  </si>
  <si>
    <t>El contratista se obliga con el Fondo de Desarrollo Local de Puente Aranda a apoyar administrativa y asistencialmente a las Inspecciones de Policia de la localid</t>
  </si>
  <si>
    <t>El contrato que se pretende celebrar, tendra por objeto Apoyar juridicamente la ejecucion de las acciones requeridas para el tramite e impulse procesal de las actuaciones contravencionales y/o querellas que se cursen en las Inspecciones de Policia de la Localidad</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</si>
  <si>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1309 Puente Aranda cultural y deportiva par</t>
  </si>
  <si>
    <t>El contratista se obliga con el Fondo de Desarrollo Local a prestar sus servicios para apoyar al equipo de prensa y comunicaciones de la Alcaldía Local en la realización y publicación de contenidos de redes sociales y canales de divulgación digital (sitio web) de la Alcaldía local, conforme los estudios previos</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</si>
  <si>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previos.</t>
  </si>
  <si>
    <t>El contratista se obliga con el Fondo de Desarrollo Local de Puente Aranda a Prestar servicios profesionales para apoyar el area de gestion del desarrollo local y realizar la solicitud de cotizaciones, unificacion de canasta de precios y analisis de precios de mercado, de todos los proyectos de la entidad.</t>
  </si>
  <si>
    <t>El contratista se obliga con el Fondo de Desarrollo Local de la Alcaldia de Puente Aranda a prestar sus servicios profesionales para: Apoyar juridicamente la ejecucion de las acciones requeridas y necesidades que se deriven de la aplicacion de las previsiones de la Ley 675 de 2001 o la que haga sus veces</t>
  </si>
  <si>
    <t>El contrato que se pretende celebrar, tendrá por objeto El contratista se obliga con el Fondo de Desarrollo Local de Puente Aranda a prestar sus servicios profesionales brindado apoyo jurídico en él Área de Gestión para el Desarrollo Local, en los aspectos precontractuales, contractuales y post-contractuales que se adelanten en la Entidad.</t>
  </si>
  <si>
    <t>La prestacion de servicios tecnicos para apoyar al promotor de la mejora en los procesos de implementacion de herramientas de gestion, siguiendo los lineamientos metodologicos establecidos por la Oficina Asesora de Planeacion de la Secretaria Distrital de Gobierno en el Fondo de Desarrollo Local de Puente Aranda, de acuerdo con los estudios previos</t>
  </si>
  <si>
    <t xml:space="preserve">MONICA PEREZ FERNANDEZ </t>
  </si>
  <si>
    <t xml:space="preserve">LIBARDO ALONSO RODRIGUEZ </t>
  </si>
  <si>
    <t>ELSA MARGARITA FLOREZ LOPEZ</t>
  </si>
  <si>
    <t xml:space="preserve">MIGUEL ANGEL GUARIN ESCOBAR </t>
  </si>
  <si>
    <t xml:space="preserve">HAROL EDUARDO CASTRO </t>
  </si>
  <si>
    <t>CARLA VIVIANA FERNANDEZ</t>
  </si>
  <si>
    <t xml:space="preserve">EDISON ALEJANDRO AGUDELO </t>
  </si>
  <si>
    <t xml:space="preserve">CARLOS ARLEY NIÑO </t>
  </si>
  <si>
    <t>MARIA JIMENA DIAZ DIAZ</t>
  </si>
  <si>
    <t xml:space="preserve">5 meses y 15 días </t>
  </si>
  <si>
    <t>ALPA-CD-166-2020</t>
  </si>
  <si>
    <t>ALPA-CD-167-2020</t>
  </si>
  <si>
    <t>ALPA-CD-168-2020</t>
  </si>
  <si>
    <t>ALPA-CD-169-2020</t>
  </si>
  <si>
    <t>ALPA-CD-171-2020</t>
  </si>
  <si>
    <t>ALPA-CD-172-2020</t>
  </si>
  <si>
    <t>ALPA-CD-173-2020</t>
  </si>
  <si>
    <t>ALPA-CD-174-2020</t>
  </si>
  <si>
    <t>ALPA-CD-175-2020</t>
  </si>
  <si>
    <t>ALPA-CD-176-2020</t>
  </si>
  <si>
    <t>ALPA-CD-179-2020</t>
  </si>
  <si>
    <t>ALPA-CD-180-2020</t>
  </si>
  <si>
    <t>ALPA-CD-181-2020</t>
  </si>
  <si>
    <t>ALPA-CD-182-2020</t>
  </si>
  <si>
    <t>ALPA-CD-184-2020</t>
  </si>
  <si>
    <t>ALPA-CD-185-2020</t>
  </si>
  <si>
    <t>ALPA-CD-186-2020</t>
  </si>
  <si>
    <t>ALPA-CD-188-2020</t>
  </si>
  <si>
    <t>ALPA-CD-189-2020</t>
  </si>
  <si>
    <t>ALPA-CD-190-2020</t>
  </si>
  <si>
    <t>ALPA-CD-191-2020</t>
  </si>
  <si>
    <t>ALPA-CD-192-2020</t>
  </si>
  <si>
    <t>ALPA-CD-194-2020</t>
  </si>
  <si>
    <t>ALPA-CD-195-2020</t>
  </si>
  <si>
    <t>ALPA-CD-196-2020</t>
  </si>
  <si>
    <t>ALPA-CD-197-2020</t>
  </si>
  <si>
    <t>OSCAR DANIEL PEREZ CUELLO</t>
  </si>
  <si>
    <t>177-2020</t>
  </si>
  <si>
    <t>178-2020</t>
  </si>
  <si>
    <t>183-2020</t>
  </si>
  <si>
    <t>187-2020</t>
  </si>
  <si>
    <t>193-2020</t>
  </si>
  <si>
    <t xml:space="preserve">3-1-02-02-02-02-00002-0003 </t>
  </si>
  <si>
    <t>“Servicio de arrendamiento de bienes inmuebles a comisión o por contrato”</t>
  </si>
  <si>
    <t>CRUZ ROJA COLOMBIANA SECCIONAL CUNDINAMARCA Y BOGOTA</t>
  </si>
  <si>
    <t xml:space="preserve">Vejez feliz: Apoyo economico para personas mayores en la localidad de Puente Aranda </t>
  </si>
  <si>
    <t xml:space="preserve">3-3-1-15-01-03-1286-000 </t>
  </si>
  <si>
    <t xml:space="preserve">CESIONARIO </t>
  </si>
  <si>
    <t xml:space="preserve">JUAN SEBASTIAN LONDONO HENAO </t>
  </si>
  <si>
    <t xml:space="preserve">3-3-1-15-03-19-1310-000 </t>
  </si>
  <si>
    <t xml:space="preserve">Puente Aranda una localidad segura </t>
  </si>
  <si>
    <t xml:space="preserve">3-3-1-15-07-45-1309-000 </t>
  </si>
  <si>
    <t>Promocion y apoyo a la participacion ciudadana</t>
  </si>
  <si>
    <t>El contratista se obliga con el Fondo de Desarrollo Local de Puente Aranda a prestar sus servicios profesionales para apoyar las actividades y programas que promuevan el ejercicio del derecho a la participacion, asi como los procesos comunitarios en la localidad, de acuerdo con los estudios previos.</t>
  </si>
  <si>
    <t>NEIR LOMBO VILLADIEGO</t>
  </si>
  <si>
    <t xml:space="preserve">3-3-1-15-02-18- 1290-000 </t>
  </si>
  <si>
    <t xml:space="preserve">Democracia Urbana mas vias para todos </t>
  </si>
  <si>
    <t xml:space="preserve">WILLIAM MOLANO RODRÍGUEZ </t>
  </si>
  <si>
    <t>El contratista se obliga a prestar sus Servicios Profesionales en el Area de Gestion del Desarrollo Local de la Alcaldla Local de Puente Aranda, para el apoyo a la ejecucion integral de los diferentes proyectos de inversion relacionados con infraestructura</t>
  </si>
  <si>
    <t>CHRISTIAN RODRIGUEZ RODRIGUEZ</t>
  </si>
  <si>
    <t>Prestacion de servicios profesionales para adelantar tramites precontractuales, contractuales y post contractuales en el marco de los proyectos contemplados en el Plan de Desarrollo Economico, Social, Ambiental y de Obras Publicas para la localidad de Puente Aranda y el plan de contratacion, asi como las labores de liquidacion de contratos y convenios suscritos con cargo a los recursos del Fondo de Desarrollo Local y depuracion de obligaciones por pagar</t>
  </si>
  <si>
    <t>NATALIA BETANCOURT SIERRA</t>
  </si>
  <si>
    <t>ANA MARIA MAZO LOPEZ</t>
  </si>
  <si>
    <t>Liby Estefanny Rivera Amézquita</t>
  </si>
  <si>
    <t xml:space="preserve">Puente Aranda una Localidad Segura </t>
  </si>
  <si>
    <t xml:space="preserve">3-3-1-15-06-38-1311-000 </t>
  </si>
  <si>
    <t xml:space="preserve">Puente Aranda Ambiental para todos </t>
  </si>
  <si>
    <t>ALPA-CD-177-2020</t>
  </si>
  <si>
    <t xml:space="preserve">Fortalecimiento al Desarrollo Local </t>
  </si>
  <si>
    <t>Apoyar juridicamente la ejecucion de las acciones requeridas para el tramite e impulse procesal de las actuaciones contravencionales y/o querellas que se cursen en las Inspecciones de Policia de la Localidad</t>
  </si>
  <si>
    <t xml:space="preserve">23,500,000 </t>
  </si>
  <si>
    <t>ALPA-CD-178-2020</t>
  </si>
  <si>
    <t>ZULY YOHANA SANTA BEJARANO</t>
  </si>
  <si>
    <t>El Contratista se obliga con el Fondo de Desarrollo Local a Coordinar, liderar y asesorar los planes y estrategias de comunicacion interna y externa para la divulgacion de los programas, proyectos y actividades de la Alcaldia Local, de acuerdo con los estudios previos</t>
  </si>
  <si>
    <t>ALPA-CD-RES-208-2020</t>
  </si>
  <si>
    <t xml:space="preserve">SERVICIOS POSTALES NACIONALES S.A. "4-72 </t>
  </si>
  <si>
    <t>PRESTACION DE SERVICIOS DE CORREO CERTIFICADO URBANO, REGIONAL Y NACIONAL PARA LA REMISIÓN DE RESPUESTA A SOLICITUDES, COMUNICACIONES, CITACIONES, REQUERIMIENTOS Y LA CORRESPONDENCIA EN GENERAL QUE REQUIERA LAALCALDIA LOCAL DE PUENTE ARANDA, EN SUS DIFERENTES DEPENDENCIAS</t>
  </si>
  <si>
    <t>ALPA-IPMC-005-2020</t>
  </si>
  <si>
    <t>CORPORACIÓN COLECTIVO DIGERATI</t>
  </si>
  <si>
    <t>CONTRATAR PRESTACIÓN DE SERVICIOS DE APOYO METODOLÓGICO Y LOGÍSTICO PARA LA REALIZACIÓN DE LOS ENCUENTROS CIUDADANOS EN LA LOCALIDAD DE PUENTE ARANDA, EN EL MARCO DEL PROCESO DE FORMULACIÓN DEL PLAN DE DESARROLLO LOCAL 2021-2024</t>
  </si>
  <si>
    <t xml:space="preserve">3-3-1-15-07-45-1309-090 </t>
  </si>
  <si>
    <t xml:space="preserve">Puente Aranda Cultural y Deportiva para Todos </t>
  </si>
  <si>
    <t>HUMBERTO HORACIO DEMOYA MORALES</t>
  </si>
  <si>
    <t>198-2020</t>
  </si>
  <si>
    <t>199-2020</t>
  </si>
  <si>
    <t>200-2020</t>
  </si>
  <si>
    <t>201-2020</t>
  </si>
  <si>
    <t>202-2020</t>
  </si>
  <si>
    <t>203-2020</t>
  </si>
  <si>
    <t>204-2020</t>
  </si>
  <si>
    <t>205-2020</t>
  </si>
  <si>
    <t>206-2020</t>
  </si>
  <si>
    <t>207-2020</t>
  </si>
  <si>
    <t>208-2020</t>
  </si>
  <si>
    <t>ALPA-CD-198-2020</t>
  </si>
  <si>
    <t>El contratista se obliga con el Fondo de Desarrollo Local de Puente Aranda a prestar los servicios profesionales para apoyar la formulacion, ejecucion, seguimiento y mejora continua de las herramientas que conforman la Gestion Ambiental Institucional de la Alcaldia Local, de acuerdo con los estudios previos</t>
  </si>
  <si>
    <t>ALPA-CD-199-2020</t>
  </si>
  <si>
    <t>El contratista se obliga con el Fondo de Desarrollo Local a prestar sus servicios de Apoyo a la gestidn del Proyecto Punto Vive Digital de la localidad de Puente Aranda ” de acuerdo a los estudios previos</t>
  </si>
  <si>
    <t>ALPA-CD-200-2020</t>
  </si>
  <si>
    <t>El contratista se obliga con el Fondo de Desarrollo Local de Puente Aranda a apoyar admiryistrativa y asistencialmente a las Inspecciones de Policía de la localidad</t>
  </si>
  <si>
    <t xml:space="preserve">5 MESES Y 15 DIAS </t>
  </si>
  <si>
    <t>ALPA-CD-201-2020</t>
  </si>
  <si>
    <t>SANDRA MILENA MURCIA DURAN</t>
  </si>
  <si>
    <t>El contratista se obliga con el Fondo de Desarrollo Local de la Alcaldia de Puente Aranda a prestar sus servicios profesionales para: Apoyar juridicamente la ejecucion de las acciones requeridas para la depuracion de las actuaciones administrativas que cursan en la Alcaldia Loca</t>
  </si>
  <si>
    <t>ALPA-CD-202-2020</t>
  </si>
  <si>
    <t>HECTOR MAURICIO CARRILLO SILVA</t>
  </si>
  <si>
    <t>El contratista se obliga con el Fondo de Desarrollo Local de Puente Aranda a prestar los servicios profesionales para apoyar la formulación, proceso de contratación, evaluación, seguimiento y liquidación de proyectos incluidos en el plan de desarrollo local vigente, para asegurar la adecuada inversión de recursos locales y el cumplimiento de las metas del mismo, en lo referente a la autonomía y a la calidad de vida de las personas con discapacidad y sus cuidadores o en situación de pobreza extre</t>
  </si>
  <si>
    <t xml:space="preserve">3-3-1-15-01-03-1308-000 </t>
  </si>
  <si>
    <t xml:space="preserve">Fomento a la autonomía y la calidad de vida de las personas con discapacidad </t>
  </si>
  <si>
    <t>ALPA-CD-203-2020</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</si>
  <si>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previos”</t>
  </si>
  <si>
    <t>ALPA-CD-204-2020</t>
  </si>
  <si>
    <t>CRISTIAN DAVID GUZMAN MARIN</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</si>
  <si>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t>
  </si>
  <si>
    <t>ALPA-CD-205-2020</t>
  </si>
  <si>
    <t>Vladymir Martinez Martinez</t>
  </si>
  <si>
    <t>El Contratista se obliga con el Fondo de Desarrollo Local a prestar sus servicios profesionales apoyando tecnicamente las distintas etapas de los procesos de competencias de la Alcaldia Local para la depuracion de acjjuaciones administrativas, de acuerdo con los estudios previos</t>
  </si>
  <si>
    <t>ALPA-CD-206-2020</t>
  </si>
  <si>
    <t>El contratista se obliga con el Fondo de Desarrollo Local de Puente Aranda a prestar los servicios profesionales requeridos para apoyar el proceso de contratación, supervisión, evaluación, seguimiento y liquidación de proyectos incluidos en el Plan de Desarrollo Local vigente, para asegurar la adecuada inversión de recursos locales y el cumplimiento de las metas del mismo, en lo referente al proyecto 1310 Puente Aranda a localidad segura, de acuerdo con los estudios previos.</t>
  </si>
  <si>
    <t>JOHN MAURICIO MORALES TORRES</t>
  </si>
  <si>
    <t>209-2020</t>
  </si>
  <si>
    <t>210-2020</t>
  </si>
  <si>
    <t>211-2020</t>
  </si>
  <si>
    <t>https://community.secop.gov.co/Public/Tendering/OpportunityDetail/Index?noticeUID=CO1.NTC.1364103&amp;isFromPublicArea=True&amp;isModal=False</t>
  </si>
  <si>
    <t>https://community.secop.gov.co/Public/Tendering/OpportunityDetail/Index?noticeUID=CO1.NTC.1240781&amp;isFromPublicArea=True&amp;isModal=False</t>
  </si>
  <si>
    <t xml:space="preserve">FUNCIONAMIENTO </t>
  </si>
  <si>
    <t>212-2020</t>
  </si>
  <si>
    <t>CO1.PCCNTR.1735002</t>
  </si>
  <si>
    <t>ALPA-CD-211-2020</t>
  </si>
  <si>
    <t>LUISA FERNANDA LEON CEPEDA</t>
  </si>
  <si>
    <t>Apoyar la gestión documental de la Alcaldía Local en la implementación de los procesos de clasificación, ordenación, selección natural, foliación, identificación, levantamiento de inventarios, almacenamiento . aplicación de protocolos de eliminación y transferencias documentales"</t>
  </si>
  <si>
    <t>El Contratista se obliga con el Fondo de Desarrollo Local de la Alcaldia Local de Puente Aranda a prestar el servicio de conduccibn para los vehiculos propiedad del Fondo de Desarrollo Local y los que se le asignen, de conformidad con los estudios previos</t>
  </si>
  <si>
    <t>ALPA-CD-193-2020</t>
  </si>
  <si>
    <t>https://community.secop.gov.co/Public/Tendering/OpportunityDetail/Index?noticeUID=CO1.NTC.1359943&amp;isFromPublicArea=True&amp;isModal=False</t>
  </si>
  <si>
    <t>CO1.PCCNTR.1728641</t>
  </si>
  <si>
    <t>PEDRO PABLO DUARTE URIZA</t>
  </si>
  <si>
    <t>El contratista se obliga con el Fondo de Desarrollo Local de Puente Aranda a Apoyar jurldicamente la ejecución de las actuaciones requeridas para el trámite e impulso procesal de las actuaciones contravencionales y/o querellas que se cursen en las Inspecciones de Policia de la Localidad.</t>
  </si>
  <si>
    <t>CO1.PCCNTR.1719425</t>
  </si>
  <si>
    <t>ALPA-CD-209-2020</t>
  </si>
  <si>
    <t>KARLA YULIANA ORTEGA NIÑO</t>
  </si>
  <si>
    <t>https://community.secop.gov.co/Public/Tendering/OpportunityDetail/Index?noticeUID=CO1.NTC.1354317&amp;isFromPublicArea=True&amp;isModal=False</t>
  </si>
  <si>
    <t>El contratista se obliga con el Fondo de Desarrollo Local de Puente Aranda a prestar los servicios profesionales requeridos para apoyar la formulacion, proceso de contratacion, evaluacion y seguimiento de proyectos incluidos en el Plan de Desarrollo Local vigente asi como liquidacion de los contratos suscritos para su ejecucion, para asegurar la adecuada inversion de recursos locales y el cumplimiento de las metas del mismo, en lo referente al proyecto 1291 CONSTRUCCION Y ADECUACION DE PARQUES DE LA LOCALIDAD DE PUENTE ARANDA, de conformidad con los estudios previos.</t>
  </si>
  <si>
    <t xml:space="preserve">El contrato que se pretende celebrar, tendra por objeto El contratista se obliga con el Fondo de Desarrollo Local de Puente Aranda a apoyar administrativa y asistencialmente a las Inspecciones de Policia de la Localidad. </t>
  </si>
  <si>
    <t>El contratista se obliga con el Fondo de Desarrollo Local de Puente Aranda a prestar los servicios profesionales requeridos para apoyar la formulacion, proceso de contratacion, evaluacion y seguimiento de proyectos incluidos en el Plan de Desarrollo Local vigente asi como liquidacion de los contratos suscritos para su ejecucion, para asegurar la adecuada inversion de recursos locales y el cumplimiento de las metas del mismo, en especial el proyecto 1310 'Puente Aranda una localidad segura', de acuerdo con los estudios previos.</t>
  </si>
  <si>
    <t>El contratista se obliga con el Fondo de Desarrollo Local de Puente Aranda a prestar sus servicios profesionales en el Area de Gestion del Desarrollo Local necesarios para adelantar los procesos contractuales de los recursos de funcionamiento, as! como seguimiento al PAA para verificar la oportuna y adecuada atencion de las necesidades de la Entidad, de conformidad con los estudios previos</t>
  </si>
  <si>
    <t>El contratista se obliga con el Fondo de Desarrollo Local de Puente Aranda a prestar los servicios profesionales requeridos para apoyar los procesos de formulacion, revision, liquidacion de proyectos y el seguimiento del cumplimiento de las metasdel mismo, en loreferente al proyecto 1309£uente Aranda cultural y deportiva para todos, en especial a los componente^oe Cultura, de acuerdo con los estudios previos”</t>
  </si>
  <si>
    <t>CO1.PCCNTR.1734901</t>
  </si>
  <si>
    <t>ALPA-CD-210-2020</t>
  </si>
  <si>
    <t>Puente Aranda Cultural y Deportiva para todos</t>
  </si>
  <si>
    <t>3-3-1-15-01-11-1309-000</t>
  </si>
  <si>
    <t>SERGIO DAVID ALVAREZ RODRIGUEZ</t>
  </si>
  <si>
    <t>https://community.secop.gov.co/Public/Tendering/OpportunityDetail/Index?noticeUID=CO1.NTC.1364010&amp;isFromPublicArea=True&amp;isModal=False</t>
  </si>
  <si>
    <t>5 meses</t>
  </si>
  <si>
    <t>ZULY YOHANA SANTANA BEJARANO</t>
  </si>
  <si>
    <t>https://community.secop.gov.co/Public/Tendering/OpportunityDetail/Index?noticeUID=CO1.NTC.1273738&amp;isFromPublicArea=True&amp;isModal=False</t>
  </si>
  <si>
    <t>CO1.PCCNTR.1688026</t>
  </si>
  <si>
    <t>https://community.secop.gov.co/Public/Tendering/OpportunityDetail/Index?noticeUID=CO1.NTC.1330145&amp;isFromPublicArea=True&amp;isModal=False</t>
  </si>
  <si>
    <t>Apoyar al Alcalde local en la formulacion, seguimiento e implementacion de la estrategia local para la terminacion jun'dica de las actuaciones administrativas que cursan en la Alcaldia Local"</t>
  </si>
  <si>
    <t>CO1.PCCNTR.1735781</t>
  </si>
  <si>
    <t>ALPA-CD-212-2020</t>
  </si>
  <si>
    <t>https://community.secop.gov.co/Public/Tendering/OpportunityDetail/Index?noticeUID=CO1.NTC.1364840&amp;isFromPublicArea=True&amp;isModal=False</t>
  </si>
  <si>
    <t xml:space="preserve">	CO1.PCCNTR.1663186</t>
  </si>
  <si>
    <t>https://community.secop.gov.co/Public/Tendering/OpportunityDetail/Index?noticeUID=CO1.NTC.1314129&amp;isFromPublicArea=True&amp;isModal=False</t>
  </si>
  <si>
    <t>CO1.PCCNTR.1702516</t>
  </si>
  <si>
    <t xml:space="preserve">5 MESES Y 10 DIAS </t>
  </si>
  <si>
    <t>https://community.secop.gov.co/Public/Tendering/OpportunityDetail/Index?noticeUID=CO1.NTC.1340818&amp;isFromPublicArea=True&amp;isModal=False</t>
  </si>
  <si>
    <t>CO1.PCCNTR.1698945</t>
  </si>
  <si>
    <t>https://community.secop.gov.co/Public/Tendering/OpportunityDetail/Index?noticeUID=CO1.NTC.1338263&amp;isFromPublicArea=True&amp;isModal=False</t>
  </si>
  <si>
    <t>CO1.PCCNTR.1700034</t>
  </si>
  <si>
    <t>https://community.secop.gov.co/Public/Tendering/OpportunityDetail/Index?noticeUID=CO1.NTC.1339517&amp;isFromPublicArea=True&amp;isModal=False</t>
  </si>
  <si>
    <t>CO1.PCCNTR.1704771</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</si>
  <si>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previos</t>
  </si>
  <si>
    <t>ALPA-CD-207-2020</t>
  </si>
  <si>
    <t>DIEGO ALEXANDER BARRETO SILVA</t>
  </si>
  <si>
    <t>https://community.secop.gov.co/Public/Tendering/OpportunityDetail/Index?noticeUID=CO1.NTC.1343128&amp;isFromPublicArea=True&amp;isModal=False</t>
  </si>
  <si>
    <t>CO1.PCCNTR.1703406</t>
  </si>
  <si>
    <t>https://community.secop.gov.co/Public/Tendering/OpportunityDetail/Index?noticeUID=CO1.NTC.1342102&amp;isFromPublicArea=True&amp;isModal=False</t>
  </si>
  <si>
    <t>CO1.PCCNTR.1704412</t>
  </si>
  <si>
    <t>https://community.secop.gov.co/Public/Tendering/OpportunityDetail/Index?noticeUID=CO1.NTC.1342703&amp;isFromPublicArea=True&amp;isModal=False</t>
  </si>
  <si>
    <t>CO1.PCCNTR.1699708</t>
  </si>
  <si>
    <t>https://community.secop.gov.co/Public/Tendering/OpportunityDetail/Index?noticeUID=CO1.NTC.1338828&amp;isFromPublicArea=True&amp;isModal=False</t>
  </si>
  <si>
    <t>CO1.PCCNTR.1713186</t>
  </si>
  <si>
    <t>ALPA-CD-208-2020</t>
  </si>
  <si>
    <t>Vejez Feliz: Apoyo econòmico para personas mayores en la localidad de Puente Aranda</t>
  </si>
  <si>
    <t>ALEXANDER PICO GUTIERREZ</t>
  </si>
  <si>
    <t>Prestar los servicios técnicos para la operación, seguimiento y cumplimiento de los procesos y procedimientos del Servicio Apoyos para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Capitalcargo de la Alcaldía Local, de acuerdo con los estudios previos</t>
  </si>
  <si>
    <t>https://community.secop.gov.co/Public/Tendering/OpportunityDetail/Index?noticeUID=CO1.NTC.1349580&amp;isFromPublicArea=True&amp;isModal=False</t>
  </si>
  <si>
    <t xml:space="preserve">5 MESES </t>
  </si>
  <si>
    <t>CO1.PCCNTR.1699473</t>
  </si>
  <si>
    <t>https://community.secop.gov.co/Public/Tendering/OpportunityDetail/Index?noticeUID=CO1.NTC.1339103&amp;isFromPublicArea=True&amp;isModal=False</t>
  </si>
  <si>
    <t>CO1.PCCNTR.1695783</t>
  </si>
  <si>
    <t>https://community.secop.gov.co/Public/Tendering/OpportunityDetail/Index?noticeUID=CO1.NTC.1336536&amp;isFromPublicArea=True&amp;isModal=False</t>
  </si>
  <si>
    <t>CO1.PCCNTR.1695435</t>
  </si>
  <si>
    <t>https://community.secop.gov.co/Public/Tendering/OpportunityDetail/Index?noticeUID=CO1.NTC.1335988&amp;isFromPublicArea=True&amp;isModal=False</t>
  </si>
  <si>
    <t>CO1.PCCNTR.1694371</t>
  </si>
  <si>
    <t>https://community.secop.gov.co/Public/Tendering/OpportunityDetail/Index?noticeUID=CO1.NTC.1328217&amp;isFromPublicArea=True&amp;isModal=False</t>
  </si>
  <si>
    <t>CO1.PCCNTR.1685109</t>
  </si>
  <si>
    <t>CO1.PCCNTR.1686853</t>
  </si>
  <si>
    <t>https://community.secop.gov.co/Public/Tendering/OpportunityDetail/Index?noticeUID=CO1.NTC.1329782&amp;isFromPublicArea=True&amp;isModal=False</t>
  </si>
  <si>
    <t>CO1.PCCNTR.1685107</t>
  </si>
  <si>
    <t xml:space="preserve"> 9/07/2020</t>
  </si>
  <si>
    <t>https://community.secop.gov.co/Public/Tendering/OpportunityDetail/Index?noticeUID=CO1.NTC.1328117&amp;isFromPublicArea=True&amp;isModal=False</t>
  </si>
  <si>
    <t>CO1.PCCNTR.1685104</t>
  </si>
  <si>
    <t>https://community.secop.gov.co/Public/Tendering/OpportunityDetail/Index?noticeUID=CO1.NTC.1328307&amp;isFromPublicArea=True&amp;isModal=False</t>
  </si>
  <si>
    <t>CO1.PCCNTR.1691889</t>
  </si>
  <si>
    <t>https://community.secop.gov.co/Public/Tendering/OpportunityDetail/Index?noticeUID=CO1.NTC.1333977&amp;isFromPublicArea=True&amp;isModal=False</t>
  </si>
  <si>
    <t>CO1.PCCNTR.1692092</t>
  </si>
  <si>
    <t>https://community.secop.gov.co/Public/Tendering/OpportunityDetail/Index?noticeUID=CO1.NTC.1333995&amp;isFromPublicArea=True&amp;isModal=False</t>
  </si>
  <si>
    <t>CO1.PCCNTR.1686406</t>
  </si>
  <si>
    <t>https://community.secop.gov.co/Public/Tendering/OpportunityDetail/Index?noticeUID=CO1.NTC.1329127&amp;isFromPublicArea=True&amp;isModal=False</t>
  </si>
  <si>
    <t>CO1.PCCNTR.1662160</t>
  </si>
  <si>
    <t>https://community.secop.gov.co/Public/Tendering/OpportunityDetail/Index?noticeUID=CO1.NTC.1313317&amp;isFromPublicArea=True&amp;isModal=False</t>
  </si>
  <si>
    <t>CO1.PCCNTR.1668065</t>
  </si>
  <si>
    <t>https://community.secop.gov.co/Public/Tendering/OpportunityDetail/Index?noticeUID=CO1.NTC.1316563&amp;isFromPublicArea=True&amp;isModal=False</t>
  </si>
  <si>
    <t>https://community.secop.gov.co/Public/Tendering/OpportunityDetail/Index?noticeUID=CO1.NTC.1324145&amp;isFromPublicArea=True&amp;isModal=False</t>
  </si>
  <si>
    <t>CO1.PCCNTR.1678340</t>
  </si>
  <si>
    <t>CO1.PCCNTR.1679811</t>
  </si>
  <si>
    <t>3-1-2-02-02-01-0006-00</t>
  </si>
  <si>
    <t>Servicios de mensajeria</t>
  </si>
  <si>
    <t>https://community.secop.gov.co/Public/Tendering/OpportunityDetail/Index?noticeUID=CO1.NTC.1324626&amp;isFromPublicArea=True&amp;isModal=False</t>
  </si>
  <si>
    <t>https://community.secop.gov.co/Public/Tendering/OpportunityDetail/Index?noticeUID=CO1.NTC.1326001&amp;isFromPublicArea=True&amp;isModal=False</t>
  </si>
  <si>
    <t>CO1.PCCNTR.1680401</t>
  </si>
  <si>
    <t>Puente Aranda Ambiental para todos</t>
  </si>
  <si>
    <t>5 MESES Y 15 DÌAS</t>
  </si>
  <si>
    <t>CO1.PCCNTR.1683799</t>
  </si>
  <si>
    <t>https://community.secop.gov.co/Public/Tendering/OpportunityDetail/Index?noticeUID=CO1.NTC.1328302&amp;isFromPublicArea=True&amp;isModal=False</t>
  </si>
  <si>
    <t xml:space="preserve">	CO1.PCCNTR.1680454</t>
  </si>
  <si>
    <t>Promociòn y apoyo  a la participaciòn ciudadana</t>
  </si>
  <si>
    <t>3-3-1-15-07-45-1289 -000</t>
  </si>
  <si>
    <t>https://community.secop.gov.co/Public/Tendering/OpportunityDetail/Index?noticeUID=CO1.NTC.1315290&amp;isFromPublicArea=True&amp;isModal=False</t>
  </si>
  <si>
    <t>https://community.secop.gov.co/Public/Tendering/OpportunityDetail/Index?noticeUID=CO1.NTC.1129149&amp;isFromPublicArea=True&amp;isModal=False</t>
  </si>
  <si>
    <t>213-2020</t>
  </si>
  <si>
    <t>214-2020</t>
  </si>
  <si>
    <t>215-2020</t>
  </si>
  <si>
    <t>216-2020</t>
  </si>
  <si>
    <t>CO1.PCCNTR.1737105</t>
  </si>
  <si>
    <t>El contratista se obliga con el Fondo de Desarrollo Local a prestar los servicios profesionales como enlace en los temas de Gestión de Riesgos y Cambio Climático DSGR-CC, en la Localidad de Puente Aranda de conformidad con los estudios previos</t>
  </si>
  <si>
    <t>ALPA-CD-216-2020</t>
  </si>
  <si>
    <t>JUAN CARLOS LEON GARCIA</t>
  </si>
  <si>
    <t>https://community.secop.gov.co/Public/Tendering/OpportunityDetail/Index?noticeUID=CO1.NTC.670975&amp;isFromPublicArea=True&amp;isModal=False</t>
  </si>
  <si>
    <t>https://community.secop.gov.co/Public/Tendering/OpportunityDetail/Index?noticeUID=CO1.NTC.1077758&amp;isFromPublicArea=True&amp;isModal=False</t>
  </si>
  <si>
    <t>4 MESES Y 9 DÌAS</t>
  </si>
  <si>
    <t>https://community.secop.gov.co/Public/Tendering/OpportunityDetail/Index?noticeUID=CO1.NTC.1077912&amp;isFromPublicArea=True&amp;isModal=False</t>
  </si>
  <si>
    <t>https://community.secop.gov.co/Public/Tendering/OpportunityDetail/Index?noticeUID=CO1.NTC.1313682&amp;isFromPublicArea=True&amp;isModal=False</t>
  </si>
  <si>
    <t>https://community.secop.gov.co/Public/Tendering/OpportunityDetail/Index?noticeUID=CO1.NTC.1308401&amp;isFromPublicArea=True&amp;isModal=False</t>
  </si>
  <si>
    <t>https://community.secop.gov.co/Public/Tendering/OpportunityDetail/Index?noticeUID=CO1.NTC.1308402&amp;isFromPublicArea=True&amp;isModal=False</t>
  </si>
  <si>
    <t>https://community.secop.gov.co/Public/Tendering/OpportunityDetail/Index?noticeUID=CO1.NTC.1296802&amp;isFromPublicArea=True&amp;isModal=False</t>
  </si>
  <si>
    <t>https://community.secop.gov.co/Public/Tendering/OpportunityDetail/Index?noticeUID=CO1.NTC.1294435&amp;isFromPublicArea=True&amp;isModal=False</t>
  </si>
  <si>
    <t>https://community.secop.gov.co/Public/Tendering/OpportunityDetail/Index?noticeUID=CO1.NTC.1294357&amp;isFromPublicArea=True&amp;isModal=False</t>
  </si>
  <si>
    <t>https://community.secop.gov.co/Public/Tendering/OpportunityDetail/Index?noticeUID=CO1.NTC.1296801&amp;isFromPublicArea=True&amp;isModal=False</t>
  </si>
  <si>
    <t>https://community.secop.gov.co/Public/Tendering/OpportunityDetail/Index?noticeUID=CO1.NTC.1296901&amp;isFromPublicArea=True&amp;isModal=False</t>
  </si>
  <si>
    <t>https://community.secop.gov.co/Public/Tendering/OpportunityDetail/Index?noticeUID=CO1.NTC.1296902&amp;isFromPublicArea=True&amp;isModal=False</t>
  </si>
  <si>
    <t>https://community.secop.gov.co/Public/Tendering/OpportunityDetail/Index?noticeUID=CO1.NTC.1297101&amp;isFromPublicArea=True&amp;isModal=False</t>
  </si>
  <si>
    <t>https://community.secop.gov.co/Public/Tendering/OpportunityDetail/Index?noticeUID=CO1.NTC.1297103&amp;isFromPublicArea=True&amp;isModal=False</t>
  </si>
  <si>
    <t>https://community.secop.gov.co/Public/Tendering/OpportunityDetail/Index?noticeUID=CO1.NTC.1297155&amp;isFromPublicArea=True&amp;isModal=False</t>
  </si>
  <si>
    <t>https://community.secop.gov.co/Public/Tendering/OpportunityDetail/Index?noticeUID=CO1.NTC.1296804&amp;isFromPublicArea=True&amp;isModal=False</t>
  </si>
  <si>
    <t>https://community.secop.gov.co/Public/Tendering/OpportunityDetail/Index?noticeUID=CO1.NTC.1316562&amp;isFromPublicArea=True&amp;isModal=False</t>
  </si>
  <si>
    <t>https://community.secop.gov.co/Public/Tendering/OpportunityDetail/Index?noticeUID=CO1.NTC.1318310&amp;isFromPublicArea=True&amp;isModal=False</t>
  </si>
  <si>
    <t>https://community.secop.gov.co/Public/Tendering/OpportunityDetail/Index?noticeUID=CO1.NTC.1318763&amp;isFromPublicArea=True&amp;isModal=False</t>
  </si>
  <si>
    <t>https://community.secop.gov.co/Public/Tendering/OpportunityDetail/Index?noticeUID=CO1.NTC.1318847&amp;isFromPublicArea=True&amp;isModal=False</t>
  </si>
  <si>
    <t>https://community.secop.gov.co/Public/Tendering/OpportunityDetail/Index?noticeUID=CO1.NTC.1322501&amp;isFromPublicArea=True&amp;isModal=False</t>
  </si>
  <si>
    <t>https://community.secop.gov.co/Public/Tendering/OpportunityDetail/Index?noticeUID=CO1.NTC.1327897&amp;isFromPublicArea=True&amp;isModal=False</t>
  </si>
  <si>
    <t>https://community.secop.gov.co/Public/Tendering/OpportunityDetail/Index?noticeUID=CO1.NTC.1307890&amp;isFromPublicArea=True&amp;isModal=False</t>
  </si>
  <si>
    <t>https://community.secop.gov.co/Public/Tendering/OpportunityDetail/Index?noticeUID=CO1.NTC.1318325&amp;isFromPublicArea=True&amp;isModal=False</t>
  </si>
  <si>
    <t>https://community.secop.gov.co/Public/Tendering/OpportunityDetail/Index?noticeUID=CO1.NTC.1217996&amp;isFromPublicArea=True&amp;isModal=False</t>
  </si>
  <si>
    <t>https://community.secop.gov.co/Public/Tendering/OpportunityDetail/Index?noticeUID=CO1.NTC.1288487&amp;isFromPublicArea=True&amp;isModal=False</t>
  </si>
  <si>
    <t>https://community.secop.gov.co/Public/Tendering/OpportunityDetail/Index?noticeUID=CO1.NTC.1296803&amp;isFromPublicArea=True&amp;isModal=False</t>
  </si>
  <si>
    <t>https://community.secop.gov.co/Public/Tendering/OpportunityDetail/Index?noticeUID=CO1.NTC.1221900&amp;isFromPublicArea=True&amp;isModal=False</t>
  </si>
  <si>
    <t>2708/2020</t>
  </si>
  <si>
    <t>https://community.secop.gov.co/Public/Tendering/OpportunityDetail/Index?noticeUID=CO1.NTC.1226601&amp;isFromPublicArea=True&amp;isModal=False</t>
  </si>
  <si>
    <t>https://community.secop.gov.co/Public/Tendering/OpportunityDetail/Index?noticeUID=CO1.NTC.1232386&amp;isFromPublicArea=True&amp;isModal=False</t>
  </si>
  <si>
    <t>https://community.secop.gov.co/Public/Tendering/OpportunityDetail/Index?noticeUID=CO1.NTC.1150297&amp;isFromPublicArea=True&amp;isModal=False</t>
  </si>
  <si>
    <t>217-2020</t>
  </si>
  <si>
    <t>https://community.secop.gov.co/Public/Tendering/OpportunityDetail/Index?noticeUID=CO1.NTC.1367775&amp;isFromPublicArea=True&amp;isModal=False</t>
  </si>
  <si>
    <t>El Contratista se obliga con el Fondo de Desarrollo Local a prestar sus servicios profesionales para realizar el seguimiento a los procesos y procedimientos del Área de Gestión para el Desarrollo Local, conforme a los lineamientos institucionales y distritales establecidos.</t>
  </si>
  <si>
    <t>MANUEL GUILLERMO FRANCISCO AMOROCHO BARRERA</t>
  </si>
  <si>
    <t>ALPA-CD-217-2020</t>
  </si>
  <si>
    <t>CO1.PCCNTR.1740261</t>
  </si>
  <si>
    <t>https://community.secop.gov.co/Public/Tendering/OpportunityDetail/Index?noticeUID=CO1.NTC.1365361&amp;isFromPublicArea=True&amp;isModal=False</t>
  </si>
  <si>
    <t>218-2020</t>
  </si>
  <si>
    <t>ALPA-CD-218-2020</t>
  </si>
  <si>
    <t>CO1.PCCNTR.1740224</t>
  </si>
  <si>
    <t>JENNY VIBIANA ACOSTA TORRES</t>
  </si>
  <si>
    <t>El contratista se obliga con el Fondo de Desarrollo Local de Puente Aranda a apoyar la gestion documental de la alcaldla local en la implementacion de los procesos de clasificacidn, ordenacion seleccion natural, foliacidn, identificacion, levantamiento de inventarios, almacenamiento y aplicacion de protocolos de eliminacion y transferencias documentales</t>
  </si>
  <si>
    <t>https://community.secop.gov.co/Public/Tendering/OpportunityDetail/Index?noticeUID=CO1.NTC.1303050&amp;isFromPublicArea=True&amp;isModal=False</t>
  </si>
  <si>
    <t>https://community.secop.gov.co/Public/Tendering/OpportunityDetail/Index?noticeUID=CO1.NTC.1274537&amp;isFromPublicArea=True&amp;isModal=False</t>
  </si>
  <si>
    <t>Prestar ios servicios profesionales para apoyar el seguimiento a la adjudicacion, ejecucion y liquidacion de los contratos que hacen parte del area de infraestructura de la Alcaldia Local, de conformidad con los estudios previos</t>
  </si>
  <si>
    <t>ALPA-CD-214-2020</t>
  </si>
  <si>
    <t>Democracia urbana màs vìas para todos</t>
  </si>
  <si>
    <t>3-3-1-15-02-18-1290-000</t>
  </si>
  <si>
    <t>ALPA-CD-215-2020</t>
  </si>
  <si>
    <t>https://community.secop.gov.co/Public/Tendering/OpportunityDetail/Index?noticeUID=CO1.NTC.1368150&amp;isFromPublicArea=True&amp;isModal=False</t>
  </si>
  <si>
    <t>CO1.PCCNTR.1740847</t>
  </si>
  <si>
    <t>ALPA-CD-213-2020</t>
  </si>
  <si>
    <t>Democracia urbana mas vìas para todos</t>
  </si>
  <si>
    <t>CO1.PCCNTR.1740558</t>
  </si>
  <si>
    <t>Prestar los servicios profesionales para apoyar el seguimiento a la adjudicacion, ejecucion y liquidacion de los contratos que hacen parte del area de infraestructura de la Alcaldia Local, de conformidad con los estudios previo</t>
  </si>
  <si>
    <t>https://community.secop.gov.co/Public/Tendering/OpportunityDetail/Index?noticeUID=CO1.NTC.1368138&amp;isFromPublicArea=True&amp;isModal=False</t>
  </si>
  <si>
    <t>https://community.secop.gov.co/Public/Tendering/OpportunityDetail/Index?noticeUID=CO1.NTC.1368033&amp;isFromPublicArea=True&amp;isModal=False</t>
  </si>
  <si>
    <t>CO1.PCCNTR.1740738</t>
  </si>
  <si>
    <t>Prestar los servicios profesionales para apoyar el seguimiento a la adjudicacion, ejecucion y liquidacion de los contratos que hacen parte del area de infraestructura de la Alcaldia Local, de conformidad con los estudios previos</t>
  </si>
  <si>
    <t>CO1.PCCNTR.1683772</t>
  </si>
  <si>
    <t>https://community.secop.gov.co/Public/Tendering/OpportunityDetail/Index?noticeUID=CO1.NTC.1327970&amp;isFromPublicArea=True&amp;isModal=False</t>
  </si>
  <si>
    <t>CO1.PCCNTR.1680775</t>
  </si>
  <si>
    <t>https://community.secop.gov.co/Public/Tendering/OpportunityDetail/Index?noticeUID=CO1.NTC.1325925&amp;isFromPublicArea=True&amp;isModal=False</t>
  </si>
  <si>
    <t>CO1.PCCNTR.1680330</t>
  </si>
  <si>
    <t>https://community.secop.gov.co/Public/Tendering/OpportunityDetail/Index?noticeUID=CO1.NTC.1324489&amp;isFromPublicArea=True&amp;isModal=False</t>
  </si>
  <si>
    <t>JOSE ANICETO LEON ORJUELA</t>
  </si>
  <si>
    <t>CO1.PCCNTR.1678085</t>
  </si>
  <si>
    <t>https://community.secop.gov.co/Public/Tendering/OpportunityDetail/Index?noticeUID=CO1.NTC.1325901&amp;isFromPublicArea=True&amp;isModal=False</t>
  </si>
  <si>
    <t>CO1.PCCNTR.1680301</t>
  </si>
  <si>
    <t>https://community.secop.gov.co/Public/Tendering/OpportunityDetail/Index?noticeUID=CO1.NTC.1318185&amp;isFromPublicArea=True&amp;isModal=False</t>
  </si>
  <si>
    <t>CO1.PCCNTR.1669554</t>
  </si>
  <si>
    <t>https://community.secop.gov.co/Public/Tendering/OpportunityDetail/Index?noticeUID=CO1.NTC.1318348&amp;isFromPublicArea=True&amp;isModal=False</t>
  </si>
  <si>
    <t>CO1.PCCNTR.1669062</t>
  </si>
  <si>
    <t>https://community.secop.gov.co/Public/Tendering/OpportunityDetail/Index?noticeUID=CO1.NTC.1316942&amp;isFromPublicArea=True&amp;isModal=False</t>
  </si>
  <si>
    <t>CO1.PCCNTR.1667915</t>
  </si>
  <si>
    <t>https://community.secop.gov.co/Public/Tendering/OpportunityDetail/Index?noticeUID=CO1.NTC.1317098&amp;isFromPublicArea=True&amp;isModal=False</t>
  </si>
  <si>
    <t>CO1.PCCNTR.1668062</t>
  </si>
  <si>
    <t>https://community.secop.gov.co/Public/Tendering/OpportunityDetail/Index?noticeUID=CO1.NTC.1308203&amp;isFromPublicArea=True&amp;isModal=False</t>
  </si>
  <si>
    <t>CO1.PCCNTR.1655604</t>
  </si>
  <si>
    <t>CO1.PCCNTR.1663723</t>
  </si>
  <si>
    <t>ALPA-CD- 165-2020</t>
  </si>
  <si>
    <t>https://community.secop.gov.co/Public/Tendering/OpportunityDetail/Index?noticeUID=CO1.NTC.1313778&amp;isFromPublicArea=True&amp;isModal=False</t>
  </si>
  <si>
    <t>https://community.secop.gov.co/Public/Tendering/OpportunityDetail/Index?noticeUID=CO1.NTC.1313732&amp;isFromPublicArea=True&amp;isModal=False</t>
  </si>
  <si>
    <t>CO1.PCCNTR.1663121</t>
  </si>
  <si>
    <t>https://community.secop.gov.co/Public/Tendering/OpportunityDetail/Index?noticeUID=CO1.NTC.1313525&amp;isFromPublicArea=True&amp;isModal=False</t>
  </si>
  <si>
    <t>CO1.PCCNTR.1663012</t>
  </si>
  <si>
    <t>https://community.secop.gov.co/Public/Tendering/OpportunityDetail/Index?noticeUID=CO1.NTC.1308301&amp;isFromPublicArea=True&amp;isModal=False</t>
  </si>
  <si>
    <t>CO1.PCCNTR.1655701</t>
  </si>
  <si>
    <t>https://community.secop.gov.co/Public/Tendering/OpportunityDetail/Index?noticeUID=CO1.NTC.1308201&amp;isFromPublicArea=True&amp;isModal=False</t>
  </si>
  <si>
    <t>CO1.PCCNTR.1655601</t>
  </si>
  <si>
    <t>https://community.secop.gov.co/Public/Tendering/OpportunityDetail/Index?noticeUID=CO1.NTC.1307891&amp;isFromPublicArea=True&amp;isModal=False</t>
  </si>
  <si>
    <t>3-3-1-15-07-45-1289-00</t>
  </si>
  <si>
    <t>El contratista se obliga con el Fondo de Desarrollo Local de Puente Aranda a prestar los servicios profesionales para apoyar al alcalde (sa) Local en la promocion, acompañamiento y atencion de las instancias de coordinacion interinstitucionales y las instancias de participacion locales, asi como los procesos comunitarios en la localidad, de acuerdo con los estudios previos</t>
  </si>
  <si>
    <t>CO1.PCCNTR.1655278</t>
  </si>
  <si>
    <t>https://community.secop.gov.co/Public/Tendering/OpportunityDetail/Index?noticeUID=CO1.NTC.1307830&amp;isFromPublicArea=True&amp;isModal=False</t>
  </si>
  <si>
    <t>CO1.PCCNTR.1655215</t>
  </si>
  <si>
    <t>https://community.secop.gov.co/Public/Tendering/OpportunityDetail/Index?noticeUID=CO1.NTC.1307817&amp;isFromPublicArea=True&amp;isModal=False</t>
  </si>
  <si>
    <t>CO1.PCCNTR.1655211</t>
  </si>
  <si>
    <t>https://community.secop.gov.co/Public/Tendering/OpportunityDetail/Index?noticeUID=CO1.NTC.1307842&amp;isFromPublicArea=True&amp;isModal=False</t>
  </si>
  <si>
    <t>CO1.PCCNTR.1655224</t>
  </si>
  <si>
    <t>CO1.PCCNTR.1683793</t>
  </si>
  <si>
    <t>CO1.PCCNTR.1674701</t>
  </si>
  <si>
    <t>CO1.PCCNTR.1670166</t>
  </si>
  <si>
    <t>CO1.PCCNTR.1669520</t>
  </si>
  <si>
    <t>CO1.PCCNTR.1670529</t>
  </si>
  <si>
    <t xml:space="preserve">	CO1.PCCNTR.1667469</t>
  </si>
  <si>
    <t>CO1.PCCNTR.1669340</t>
  </si>
  <si>
    <t>CO1.PCCNTR.1655802</t>
  </si>
  <si>
    <t>CO1.PCCNTR.1662845</t>
  </si>
  <si>
    <t>CO1.PCCNTR.1655801</t>
  </si>
  <si>
    <t>CO1.PCCNTR.1662002</t>
  </si>
  <si>
    <t>CO1.PCCNTR.1655277</t>
  </si>
  <si>
    <t>CO1.PCCNTR.1649803</t>
  </si>
  <si>
    <t>CO1.PCCNTR.1649621</t>
  </si>
  <si>
    <t>CO1.PCCNTR.1647235</t>
  </si>
  <si>
    <t>CO1.PCCNTR.1642643</t>
  </si>
  <si>
    <t>CO1.PCCNTR.1640616</t>
  </si>
  <si>
    <t>CO1.PCCNTR.1641308</t>
  </si>
  <si>
    <t>CO1.PCCNTR.1641315</t>
  </si>
  <si>
    <t>CO1.PCCNTR.1638652</t>
  </si>
  <si>
    <t>CO1.PCCNTR.1638802</t>
  </si>
  <si>
    <t>CO1.PCCNTR.1639004</t>
  </si>
  <si>
    <t>CO1.PCCNTR.1638671</t>
  </si>
  <si>
    <t>CO1.PCCNTR.1639003</t>
  </si>
  <si>
    <t>CO1.PCCNTR.1639001</t>
  </si>
  <si>
    <t>CO1.PCCNTR.1638801</t>
  </si>
  <si>
    <t>CO1.PCCNTR.1639061</t>
  </si>
  <si>
    <t>CO1.PCCNTR.1638669</t>
  </si>
  <si>
    <t>CO1.PCCNTR.1638602</t>
  </si>
  <si>
    <t>CO1.PCCNTR.1638701</t>
  </si>
  <si>
    <t>CO1.PCCNTR.1638820</t>
  </si>
  <si>
    <t>CO1.PCCNTR.1634921</t>
  </si>
  <si>
    <t>CO1.PCCNTR.1635009</t>
  </si>
  <si>
    <t>CO1.PCCNTR.1629594</t>
  </si>
  <si>
    <t>CO1.PCCNTR.1628308</t>
  </si>
  <si>
    <t>CO1.PCCNTR.1628406</t>
  </si>
  <si>
    <t>CO1.PCCNTR.1627267</t>
  </si>
  <si>
    <t> 1032408231</t>
  </si>
  <si>
    <t>https://community.secop.gov.co/Public/Tendering/OpportunityDetail/Index?noticeUID=CO1.NTC.1368217&amp;isFromPublicArea=True&amp;isModal=False</t>
  </si>
  <si>
    <t>https://community.secop.gov.co/Public/Tendering/OpportunityDetail/Index?noticeUID=CO1.NTC.1313201&amp;isFromPublicArea=True&amp;isModal=False</t>
  </si>
  <si>
    <t>https://community.secop.gov.co/Public/Tendering/OpportunityDetail/Index?noticeUID=CO1.NTC.1305002&amp;isFromPublicArea=True&amp;isModal=False</t>
  </si>
  <si>
    <t>https://community.secop.gov.co/Public/Tendering/OpportunityDetail/Index?noticeUID=CO1.NTC.1325966&amp;isFromPublicArea=True&amp;isModal=False</t>
  </si>
  <si>
    <t>https://community.secop.gov.co/Public/Tendering/OpportunityDetail/Index?noticeUID=CO1.NTC.1305109&amp;isFromPublicArea=True&amp;isModal=False</t>
  </si>
  <si>
    <t>https://community.secop.gov.co/Public/Tendering/OpportunityDetail/Index?noticeUID=CO1.NTC.1299112&amp;isFromPublicArea=True&amp;isModal=False</t>
  </si>
  <si>
    <t>https://community.secop.gov.co/Public/Tendering/ContractNoticePhases/View?PPI=CO1.PPI.8501284&amp;isFromPublicArea=True&amp;isModal=False</t>
  </si>
  <si>
    <t>https://community.secop.gov.co/Public/Tendering/ContractNoticePhases/View?PPI=CO1.PPI.8506526&amp;isFromPublicArea=True&amp;isModal=False</t>
  </si>
  <si>
    <t>https://community.secop.gov.co/Public/Tendering/OpportunityDetail/Index?noticeUID=CO1.NTC.1298120&amp;isFromPublicArea=True&amp;isModal=False</t>
  </si>
  <si>
    <t>https://community.secop.gov.co/Public/Tendering/OpportunityDetail/Index?noticeUID=CO1.NTC.1297153&amp;isFromPublicArea=True&amp;isModal=False</t>
  </si>
  <si>
    <t>https://community.secop.gov.co/Public/Tendering/OpportunityDetail/Index?noticeUID=CO1.NTC.1297186&amp;isFromPublicArea=True&amp;isModal=False</t>
  </si>
  <si>
    <t>https://community.secop.gov.co/Public/Tendering/OpportunityDetail/Index?noticeUID=CO1.NTC.1290432&amp;isFromPublicArea=True&amp;isModal=False</t>
  </si>
  <si>
    <t>https://community.secop.gov.co/Public/Tendering/OpportunityDetail/Index?noticeUID=CO1.NTC.1288851&amp;isFromPublicArea=True&amp;isModal=False</t>
  </si>
  <si>
    <t>https://community.secop.gov.co/Public/Tendering/ContractNoticePhases/View?PPI=CO1.PPI.8360092&amp;isFromPublicArea=True&amp;isModal=False</t>
  </si>
  <si>
    <t>https://community.secop.gov.co/Public/Tendering/OpportunityDetail/Index?noticeUID=CO1.NTC.1269616&amp;isFromPublicArea=True&amp;isModal=False</t>
  </si>
  <si>
    <t>https://community.secop.gov.co/Public/Tendering/OpportunityDetail/Index?noticeUID=CO1.NTC.1230501&amp;isFromPublicArea=True&amp;isModal=False</t>
  </si>
  <si>
    <t>Servicios de mantenimiento y reparaciòn de maquinariia y equipo de transporte</t>
  </si>
  <si>
    <t>https://community.secop.gov.co/Public/Tendering/OpportunityDetail/Index?noticeUID=CO1.NTC.1232294&amp;isFromPublicArea=True&amp;isModal=False</t>
  </si>
  <si>
    <t>https://community.secop.gov.co/Public/Tendering/OpportunityDetail/Index?noticeUID=CO1.NTC.1193443&amp;isFromPublicArea=True&amp;isModal=False</t>
  </si>
  <si>
    <t>5 DÌAS</t>
  </si>
  <si>
    <t>https://community.secop.gov.co/Public/Tendering/OpportunityDetail/Index?noticeUID=CO1.NTC.1164637&amp;isFromPublicArea=True&amp;isModal=False</t>
  </si>
  <si>
    <t>Servicios de protecciòn (guardas de seguridad)</t>
  </si>
  <si>
    <t>3-1-2-02-02-03-0005-001</t>
  </si>
  <si>
    <t>https://community.secop.gov.co/Public/Tendering/OpportunityDetail/Index?noticeUID=CO1.NTC.1232484&amp;isFromPublicArea=True&amp;isModal=False</t>
  </si>
  <si>
    <t>https://community.secop.gov.co/Public/Tendering/OpportunityDetail/Index?noticeUID=CO1.NTC.1232539&amp;isFromPublicArea=True&amp;isModal=False</t>
  </si>
  <si>
    <t>https://community.secop.gov.co/Public/Tendering/OpportunityDetail/Index?noticeUID=CO1.NTC.1241706&amp;isFromPublicArea=True&amp;isModal=False</t>
  </si>
  <si>
    <t>https://community.secop.gov.co/Public/Tendering/OpportunityDetail/Index?noticeUID=CO1.NTC.1148972&amp;isFromPublicArea=True&amp;isModal=False</t>
  </si>
  <si>
    <t>3-3-1-15-02--18-1290-000</t>
  </si>
  <si>
    <t>https://community.secop.gov.co/Public/Tendering/OpportunityDetail/Index?noticeUID=CO1.NTC.1139294&amp;isFromPublicArea=True&amp;isModal=False</t>
  </si>
  <si>
    <t>https://community.secop.gov.co/Public/Tendering/OpportunityDetail/Index?noticeUID=CO1.NTC.1143149&amp;isFromPublicArea=True&amp;isModal=False</t>
  </si>
  <si>
    <t>https://community.secop.gov.co/Public/Tendering/OpportunityDetail/Index?noticeUID=CO1.NTC.1135898&amp;isFromPublicArea=True&amp;isModal=False</t>
  </si>
  <si>
    <t>https://community.secop.gov.co/Public/Tendering/OpportunityDetail/Index?noticeUID=CO1.NTC.1135768&amp;isFromPublicArea=True&amp;isModal=False</t>
  </si>
  <si>
    <t>https://community.secop.gov.co/Public/Tendering/OpportunityDetail/Index?noticeUID=CO1.NTC.1135641&amp;isFromPublicArea=True&amp;isModal=False</t>
  </si>
  <si>
    <t>https://community.secop.gov.co/Public/Tendering/OpportunityDetail/Index?noticeUID=CO1.NTC.1136570&amp;isFromPublicArea=True&amp;isModal=False</t>
  </si>
  <si>
    <t>https://community.secop.gov.co/Public/Tendering/OpportunityDetail/Index?noticeUID=CO1.NTC.1133552&amp;isFromPublicArea=True&amp;isModal=False</t>
  </si>
  <si>
    <t>https://community.secop.gov.co/Public/Tendering/OpportunityDetail/Index?noticeUID=CO1.NTC.1133542&amp;isFromPublicArea=True&amp;isModal=False</t>
  </si>
  <si>
    <t>https://community.secop.gov.co/Public/Tendering/OpportunityDetail/Index?noticeUID=CO1.NTC.1134617&amp;isFromPublicArea=True&amp;isModal=False</t>
  </si>
  <si>
    <t>https://community.secop.gov.co/Public/Tendering/OpportunityDetail/Index?noticeUID=CO1.NTC.1129825&amp;isFromPublicArea=True&amp;isModal=False</t>
  </si>
  <si>
    <t>https://community.secop.gov.co/Public/Tendering/OpportunityDetail/Index?noticeUID=CO1.NTC.1131264&amp;isFromPublicArea=True&amp;isModal=False</t>
  </si>
  <si>
    <t>https://community.secop.gov.co/Public/Tendering/OpportunityDetail/Index?noticeUID=CO1.NTC.1129542&amp;isFromPublicArea=True&amp;isModal=False</t>
  </si>
  <si>
    <t>https://community.secop.gov.co/Public/Tendering/ContractNoticePhases/View?PPI=CO1.PPI.6112362&amp;isFromPublicArea=True&amp;isModal=False</t>
  </si>
  <si>
    <t>30 DÌAS</t>
  </si>
  <si>
    <t>https://community.secop.gov.co/Public/Tendering/OpportunityDetail/Index?noticeUID=CO1.NTC.1123716&amp;isFromPublicArea=True&amp;isModal=False</t>
  </si>
  <si>
    <t>https://community.secop.gov.co/Public/Tendering/OpportunityDetail/Index?noticeUID=CO1.NTC.1123156&amp;isFromPublicArea=True&amp;isModal=False</t>
  </si>
  <si>
    <t>https://community.secop.gov.co/Public/Tendering/OpportunityDetail/Index?noticeUID=CO1.NTC.1075748&amp;isFromPublicArea=True&amp;isModal=False</t>
  </si>
  <si>
    <t>https://community.secop.gov.co/Public/Tendering/OpportunityDetail/Index?noticeUID=CO1.NTC.1077652&amp;isFromPublicArea=True&amp;isModal=False</t>
  </si>
  <si>
    <t>https://community.secop.gov.co/Public/Tendering/OpportunityDetail/Index?noticeUID=CO1.NTC.1077860&amp;isFromPublicArea=True&amp;isModal=False</t>
  </si>
  <si>
    <t>https://community.secop.gov.co/Public/Tendering/OpportunityDetail/Index?noticeUID=CO1.NTC.1077866&amp;isFromPublicArea=True&amp;isModal=False</t>
  </si>
  <si>
    <t>https://community.secop.gov.co/Public/Tendering/OpportunityDetail/Index?noticeUID=CO1.NTC.1123652&amp;isFromPublicArea=True&amp;isModal=False</t>
  </si>
  <si>
    <t>ELSA
MARGARITA FLOREZ LOPEZ,</t>
  </si>
  <si>
    <t>1 122 650 093</t>
  </si>
  <si>
    <t>https://community.secop.gov.co/Public/Tendering/OpportunityDetail/Index?noticeUID=CO1.NTC.1077772&amp;isFromPublicArea=True&amp;isModal=False</t>
  </si>
  <si>
    <t>https://community.secop.gov.co/Public/Tendering/OpportunityDetail/Index?noticeUID=CO1.NTC.1083521&amp;isFromPublicArea=True&amp;isModal=False</t>
  </si>
  <si>
    <t>https://community.secop.gov.co/Public/Tendering/OpportunityDetail/Index?noticeUID=CO1.NTC.1083822&amp;isFromPublicArea=True&amp;isModal=False</t>
  </si>
  <si>
    <t>https://community.secop.gov.co/Public/Tendering/OpportunityDetail/Index?noticeUID=CO1.NTC.1117824&amp;isFromPublicArea=True&amp;isModal=False</t>
  </si>
  <si>
    <t>1.013.604.42</t>
  </si>
  <si>
    <t>60 dìas</t>
  </si>
  <si>
    <t>https://community.secop.gov.co/Public/Tendering/OpportunityDetail/Index?noticeUID=CO1.NTC.1120987&amp;isFromPublicArea=True&amp;isModal=False</t>
  </si>
  <si>
    <t>https://community.secop.gov.co/Public/Tendering/OpportunityDetail/Index?noticeUID=CO1.NTC.1117793&amp;isFromPublicArea=True&amp;isModal=False</t>
  </si>
  <si>
    <t>https://community.secop.gov.co/Public/Tendering/OpportunityDetail/Index?noticeUID=CO1.NTC.1118251&amp;isFromPublicArea=True&amp;isModal=False</t>
  </si>
  <si>
    <t>https://community.secop.gov.co/Public/Tendering/ContractNoticePhases/View?PPI=CO1.PPI.5990222&amp;isFromPublicArea=True&amp;isModal=False</t>
  </si>
  <si>
    <t>https://community.secop.gov.co/Public/Tendering/OpportunityDetail/Index?noticeUID=CO1.NTC.1120608&amp;isFromPublicArea=True&amp;isModal=False</t>
  </si>
  <si>
    <t>https://community.secop.gov.co/Public/Tendering/OpportunityDetail/Index?noticeUID=CO1.NTC.1122614&amp;isFromPublicArea=True&amp;isModal=False</t>
  </si>
  <si>
    <t>https://www.colombiacompra.gov.co/tienda-virtual-del-estado-colombiano/ordenes-compra/47751</t>
  </si>
  <si>
    <t>https://www.colombiacompra.gov.co/tienda-virtual-del-estado-colombiano/ordenes-compra/47750</t>
  </si>
  <si>
    <t>https://www.colombiacompra.gov.co/tienda-virtual-del-estado-colombiano/ordenes-compra/47749</t>
  </si>
  <si>
    <t>https://www.colombiacompra.gov.co/tienda-virtual-del-estado-colombiano/ordenes-compra/46311</t>
  </si>
  <si>
    <t>https://community.secop.gov.co/Public/Tendering/OpportunityDetail/Index?noticeUID=CO1.NTC.1115451&amp;isFromPublicArea=True&amp;isModal=False</t>
  </si>
  <si>
    <t>https://community.secop.gov.co/Public/Tendering/OpportunityDetail/Index?noticeUID=CO1.NTC.1108856&amp;isFromPublicArea=True&amp;isModal=False</t>
  </si>
  <si>
    <t>https://community.secop.gov.co/Public/Tendering/OpportunityDetail/Index?noticeUID=CO1.NTC.1109209&amp;isFromPublicArea=True&amp;isModal=False</t>
  </si>
  <si>
    <t>https://community.secop.gov.co/Public/Tendering/OpportunityDetail/Index?noticeUID=CO1.NTC.1115440&amp;isFromPublicArea=True&amp;isModal=False</t>
  </si>
  <si>
    <t>https://community.secop.gov.co/Public/Tendering/OpportunityDetail/Index?noticeUID=CO1.NTC.1115266&amp;isFromPublicArea=True&amp;isModal=False</t>
  </si>
  <si>
    <t>https://community.secop.gov.co/Public/Tendering/OpportunityDetail/Index?noticeUID=CO1.NTC.1115161&amp;isFromPublicArea=True&amp;isModal=False</t>
  </si>
  <si>
    <t>https://community.secop.gov.co/Public/Tendering/OpportunityDetail/Index?noticeUID=CO1.NTC.1111737&amp;isFromPublicArea=True&amp;isModal=False</t>
  </si>
  <si>
    <t>https://community.secop.gov.co/Public/Tendering/OpportunityDetail/Index?noticeUID=CO1.NTC.1104635&amp;isFromPublicArea=True&amp;isModal=False</t>
  </si>
  <si>
    <t>https://community.secop.gov.co/Public/Tendering/OpportunityDetail/Index?noticeUID=CO1.NTC.1105546&amp;isFromPublicArea=True&amp;isModal=False</t>
  </si>
  <si>
    <t>https://community.secop.gov.co/Public/Tendering/OpportunityDetail/Index?noticeUID=CO1.NTC.1105573&amp;isFromPublicArea=True&amp;isModal=False</t>
  </si>
  <si>
    <t>https://community.secop.gov.co/Public/Tendering/OpportunityDetail/Index?noticeUID=CO1.NTC.1105844&amp;isFromPublicArea=True&amp;isModal=False</t>
  </si>
  <si>
    <t>https://community.secop.gov.co/Public/Tendering/OpportunityDetail/Index?noticeUID=CO1.NTC.1106403&amp;isFromPublicArea=True&amp;isModal=False</t>
  </si>
  <si>
    <t>https://community.secop.gov.co/Public/Tendering/OpportunityDetail/Index?noticeUID=CO1.NTC.1106612&amp;isFromPublicArea=True&amp;isModal=False</t>
  </si>
  <si>
    <t>https://community.secop.gov.co/Public/Tendering/OpportunityDetail/Index?noticeUID=CO1.NTC.1108421&amp;isFromPublicArea=True&amp;isModal=False</t>
  </si>
  <si>
    <t>https://community.secop.gov.co/Public/Tendering/OpportunityDetail/Index?noticeUID=CO1.NTC.1092840&amp;isFromPublicArea=True&amp;isModal=False</t>
  </si>
  <si>
    <t>https://community.secop.gov.co/Public/Tendering/OpportunityDetail/Index?noticeUID=CO1.NTC.1092816&amp;isFromPublicArea=True&amp;isModal=False</t>
  </si>
  <si>
    <t>https://community.secop.gov.co/Public/Tendering/OpportunityDetail/Index?noticeUID=CO1.NTC.1100140&amp;isFromPublicArea=True&amp;isModal=False</t>
  </si>
  <si>
    <t>https://community.secop.gov.co/Public/Tendering/OpportunityDetail/Index?noticeUID=CO1.NTC.1101297&amp;isFromPublicArea=True&amp;isModal=False</t>
  </si>
  <si>
    <t>https://community.secop.gov.co/Public/Tendering/OpportunityDetail/Index?noticeUID=CO1.NTC.1105620&amp;isFromPublicArea=True&amp;isModal=False</t>
  </si>
  <si>
    <t>https://community.secop.gov.co/Public/Tendering/OpportunityDetail/Index?noticeUID=CO1.NTC.1102058&amp;isFromPublicArea=True&amp;isModal=False</t>
  </si>
  <si>
    <t>https://community.secop.gov.co/Public/Tendering/OpportunityDetail/Index?noticeUID=CO1.NTC.1101816&amp;isFromPublicArea=True&amp;isModal=False</t>
  </si>
  <si>
    <t>https://community.secop.gov.co/Public/Tendering/OpportunityDetail/Index?noticeUID=CO1.NTC.1103181&amp;isFromPublicArea=True&amp;isModal=False</t>
  </si>
  <si>
    <t>https://community.secop.gov.co/Public/Tendering/OpportunityDetail/Index?noticeUID=CO1.NTC.1092321&amp;isFromPublicArea=True&amp;isModal=False</t>
  </si>
  <si>
    <t>https://community.secop.gov.co/Public/Tendering/OpportunityDetail/Index?noticeUID=CO1.NTC.1090928&amp;isFromPublicArea=True&amp;isModal=False</t>
  </si>
  <si>
    <t>https://community.secop.gov.co/Public/Tendering/OpportunityDetail/Index?noticeUID=CO1.NTC.1091113&amp;isFromPublicArea=True&amp;isModal=False</t>
  </si>
  <si>
    <t>https://community.secop.gov.co/Public/Tendering/OpportunityDetail/Index?noticeUID=CO1.NTC.1092830&amp;isFromPublicArea=True&amp;isModal=False</t>
  </si>
  <si>
    <t>https://community.secop.gov.co/Public/Tendering/OpportunityDetail/Index?noticeUID=CO1.NTC.1100137&amp;isFromPublicArea=True&amp;isModal=False</t>
  </si>
  <si>
    <t>https://community.secop.gov.co/Public/Tendering/OpportunityDetail/Index?noticeUID=CO1.NTC.1083073&amp;isFromPublicArea=True&amp;isModal=False</t>
  </si>
  <si>
    <t>https://community.secop.gov.co/Public/Tendering/OpportunityDetail/Index?noticeUID=CO1.NTC.1083145&amp;isFromPublicArea=True&amp;isModal=False</t>
  </si>
  <si>
    <t>https://community.secop.gov.co/Public/Tendering/OpportunityDetail/Index?noticeUID=CO1.NTC.1085621&amp;isFromPublicArea=True&amp;isModal=False</t>
  </si>
  <si>
    <t>https://community.secop.gov.co/Public/Tendering/OpportunityDetail/Index?noticeUID=CO1.NTC.1085482&amp;isFromPublicArea=True&amp;isModal=False</t>
  </si>
  <si>
    <t>https://community.secop.gov.co/Public/Tendering/OpportunityDetail/Index?noticeUID=CO1.NTC.1085545&amp;isFromPublicArea=True&amp;isModal=False</t>
  </si>
  <si>
    <t>https://community.secop.gov.co/Public/Tendering/OpportunityDetail/Index?noticeUID=CO1.NTC.681080&amp;isFromPublicArea=True&amp;isModal=False</t>
  </si>
  <si>
    <t>https://community.secop.gov.co/Public/Tendering/OpportunityDetail/Index?noticeUID=CO1.NTC.1085342&amp;isFromPublicArea=True&amp;isModal=False</t>
  </si>
  <si>
    <t>https://community.secop.gov.co/Public/Tendering/OpportunityDetail/Index?noticeUID=CO1.NTC.1085911&amp;isFromPublicArea=True&amp;isModal=False</t>
  </si>
  <si>
    <t>https://community.secop.gov.co/Public/Tendering/OpportunityDetail/Index?noticeUID=CO1.NTC.1085800&amp;isFromPublicArea=True&amp;isModal=False</t>
  </si>
  <si>
    <t>https://community.secop.gov.co/Public/Tendering/OpportunityDetail/Index?noticeUID=CO1.NTC.1087927&amp;isFromPublicArea=True&amp;isModal=False</t>
  </si>
  <si>
    <t>https://community.secop.gov.co/Public/Tendering/OpportunityDetail/Index?noticeUID=CO1.NTC.1088217&amp;isFromPublicArea=True&amp;isModal=False</t>
  </si>
  <si>
    <t>https://community.secop.gov.co/Public/Tendering/OpportunityDetail/Index?noticeUID=CO1.NTC.1089954&amp;isFromPublicArea=True&amp;isModal=False</t>
  </si>
  <si>
    <t>https://community.secop.gov.co/Public/Tendering/OpportunityDetail/Index?noticeUID=CO1.NTC.1090966&amp;isFromPublicArea=True&amp;isModal=False</t>
  </si>
  <si>
    <t>https://community.secop.gov.co/Public/Tendering/OpportunityDetail/Index?noticeUID=CO1.NTC.1090919&amp;isFromPublicArea=True&amp;isModal=False</t>
  </si>
  <si>
    <t>https://community.secop.gov.co/Public/Tendering/OpportunityDetail/Index?noticeUID=CO1.NTC.1090937&amp;isFromPublicArea=True&amp;isModal=False</t>
  </si>
  <si>
    <t>https://community.secop.gov.co/Public/Tendering/OpportunityDetail/Index?noticeUID=CO1.NTC.1086397&amp;isFromPublicArea=True&amp;isModal=False</t>
  </si>
  <si>
    <t>https://community.secop.gov.co/Public/Tendering/OpportunityDetail/Index?noticeUID=CO1.NTC.1088068&amp;isFromPublicArea=True&amp;isModal=False</t>
  </si>
  <si>
    <t>https://community.secop.gov.co/Public/Tendering/OpportunityDetail/Index?noticeUID=CO1.NTC.1088063&amp;isFromPublicArea=True&amp;isModal=False</t>
  </si>
  <si>
    <t>https://community.secop.gov.co/Public/Tendering/OpportunityDetail/Index?noticeUID=CO1.NTC.1090612&amp;isFromPublicArea=True&amp;isModal=False</t>
  </si>
  <si>
    <t>https://community.secop.gov.co/Public/Tendering/OpportunityDetail/Index?noticeUID=CO1.NTC.1091597&amp;isFromPublicArea=True&amp;isModal=False</t>
  </si>
  <si>
    <t>https://community.secop.gov.co/Public/Tendering/OpportunityDetail/Index?noticeUID=CO1.NTC.1092106&amp;isFromPublicArea=True&amp;isModal=False</t>
  </si>
  <si>
    <t>https://community.secop.gov.co/Public/Tendering/OpportunityDetail/Index?noticeUID=CO1.NTC.1093305&amp;isFromPublicArea=True&amp;isModal=False</t>
  </si>
  <si>
    <t>https://community.secop.gov.co/Public/Tendering/OpportunityDetail/Index?noticeUID=CO1.NTC.1101694&amp;isFromPublicArea=True&amp;isModal=False</t>
  </si>
  <si>
    <t>https://community.secop.gov.co/Public/Tendering/OpportunityDetail/Index?noticeUID=CO1.NTC.1102054&amp;isFromPublicArea=True&amp;isModal=False</t>
  </si>
  <si>
    <t>https://community.secop.gov.co/Public/Tendering/OpportunityDetail/Index?noticeUID=CO1.NTC.1102837&amp;isFromPublicArea=True&amp;isModal=False</t>
  </si>
  <si>
    <t>https://community.secop.gov.co/Public/Tendering/OpportunityDetail/Index?noticeUID=CO1.NTC.1106859&amp;isFromPublicArea=True&amp;isModal=False</t>
  </si>
  <si>
    <t>https://community.secop.gov.co/Public/Tendering/OpportunityDetail/Index?noticeUID=CO1.NTC.1117905&amp;isFromPublicArea=True&amp;isModal=False</t>
  </si>
  <si>
    <t>https://community.secop.gov.co/Public/Tendering/OpportunityDetail/Index?noticeUID=CO1.NTC.1115432&amp;isFromPublicArea=True&amp;isModal=False</t>
  </si>
  <si>
    <t>https://community.secop.gov.co/Public/Tendering/OpportunityDetail/Index?noticeUID=CO1.NTC.1117912&amp;isFromPublicArea=True&amp;isModal=False</t>
  </si>
  <si>
    <t>https://community.secop.gov.co/Public/Tendering/OpportunityDetail/Index?noticeUID=CO1.NTC.1117892&amp;isFromPublicArea=True&amp;isModal=False</t>
  </si>
  <si>
    <t>https://community.secop.gov.co/Public/Tendering/OpportunityDetail/Index?noticeUID=CO1.NTC.1117557&amp;isFromPublicArea=True&amp;isModal=False</t>
  </si>
  <si>
    <t>https://community.secop.gov.co/Public/Tendering/OpportunityDetail/Index?noticeUID=CO1.NTC.1120212&amp;isFromPublicArea=True&amp;isModal=False</t>
  </si>
  <si>
    <t>https://community.secop.gov.co/Public/Tendering/OpportunityDetail/Index?noticeUID=CO1.NTC.1123518&amp;isFromPublicArea=True&amp;isModal=False</t>
  </si>
  <si>
    <t>https://community.secop.gov.co/Public/Tendering/OpportunityDetail/Index?noticeUID=CO1.NTC.1129458&amp;isFromPublicArea=True&amp;isModal=False</t>
  </si>
  <si>
    <t>https://community.secop.gov.co/Public/Tendering/OpportunityDetail/Index?noticeUID=CO1.NTC.1136803&amp;isFromPublicArea=True&amp;isModal=False</t>
  </si>
  <si>
    <t>Servicio limpieza general</t>
  </si>
  <si>
    <t>3-3-1-02-02-03-000-5-002</t>
  </si>
  <si>
    <t>*CONTRATO DE COMISIÒN EL  28/10/2020
*PRESTACIÒN DE SERVICIO EL 24/10/2020</t>
  </si>
  <si>
    <t>3-1-2-02-01-02-000-8-000</t>
  </si>
  <si>
    <t>Muebles, otros bienes transportables NCP</t>
  </si>
  <si>
    <t>https://community.secop.gov.co/Public/Tendering/OpportunityDetail/Index?noticeUID=CO1.NTC.1091796&amp;isFromPublicArea=True&amp;isModal=False</t>
  </si>
  <si>
    <t>https://community.secop.gov.co/Public/Tendering/OpportunityDetail/Index?noticeUID=CO1.NTC.1093514&amp;isFromPublicArea=True&amp;isModal=False</t>
  </si>
  <si>
    <t>https://community.secop.gov.co/Public/Tendering/OpportunityDetail/Index?noticeUID=CO1.NTC.1297030&amp;isFromPublicArea=True&amp;isModal=False</t>
  </si>
  <si>
    <t>ALPA-CD-170-2020,</t>
  </si>
  <si>
    <t>CONTRATACION DIRECTA -URGENCIA MANIFIESTA</t>
  </si>
  <si>
    <t>13/07/2020 </t>
  </si>
  <si>
    <t>3-3-1-15-03-1310-000</t>
  </si>
  <si>
    <t>CARLOS ERNESTO RIVERA RAMOS</t>
  </si>
  <si>
    <t>DANIEL ENRIQUE MONTILLA HERRERA</t>
  </si>
  <si>
    <t>NADIA YELENA VEGA RODRIGUEZ</t>
  </si>
  <si>
    <t>DIANA MAGARLY MOSQUERA ORDOÑEZ</t>
  </si>
  <si>
    <t>EFRÈN MAURICIO ROMERO GÒMEZ</t>
  </si>
  <si>
    <t>JULIAN ANDRES TASCÒN VALENCIA</t>
  </si>
  <si>
    <t>DEINIS FILIMON BARBOSA CRISTANCHO</t>
  </si>
  <si>
    <t>LUZ YOLANDA VASQUÈZ SALAZAR</t>
  </si>
  <si>
    <t>ISIS ALEXANDRA OVIEDO GARCIA</t>
  </si>
  <si>
    <t>219-2020</t>
  </si>
  <si>
    <t>220-2020</t>
  </si>
  <si>
    <t>221-2020</t>
  </si>
  <si>
    <t>CO1.PCCNTR.1750424</t>
  </si>
  <si>
    <t>ALPA-CD-221-2020</t>
  </si>
  <si>
    <t>WILLIAM SABOGAL GUALTEROS</t>
  </si>
  <si>
    <t>El Contratista se obliga con el Fondo de Desarrollo Local a prestar los servicios como notificador para la distribucion de la correspondencia de las diferentes dependencias de la Alcaldia Local, de acuerdo con los estudios previos.</t>
  </si>
  <si>
    <t>4 MESES Y 26 DÌAS</t>
  </si>
  <si>
    <t>https://community.secop.gov.co/Public/Tendering/OpportunityDetail/Index?noticeUID=CO1.NTC.1375681&amp;isFromPublicArea=True&amp;isModal=False</t>
  </si>
  <si>
    <t>222-2020</t>
  </si>
  <si>
    <t>https://community.secop.gov.co/Public/Tendering/OpportunityDetail/Index?noticeUID=CO1.NTC.1376040&amp;isFromPublicArea=True&amp;isModal=False</t>
  </si>
  <si>
    <t>ALPA-CD-222-2020</t>
  </si>
  <si>
    <t>CO1.PCCNTR.1750338</t>
  </si>
  <si>
    <t>ALPA-CD-220-2020</t>
  </si>
  <si>
    <t>El contratista se obliga con el area de gestion del desarrollo local de Puente Aranda a prestar sus servicios profesionales como apoyo a la oficina de presupuesto y contabilidad en las actividades propias de la misma de conformidad con los estudios previos”.</t>
  </si>
  <si>
    <t>https://community.secop.gov.co/Public/Tendering/OpportunityDetail/Index?noticeUID=CO1.NTC.1374008&amp;isFromPublicArea=True&amp;isModal=False</t>
  </si>
  <si>
    <t>CO1.PCCNTR.1747859</t>
  </si>
  <si>
    <t>OSCAR ORLANDO TORRES RODRIGUEZ</t>
  </si>
  <si>
    <t>JESUS ALFONSO PEÑA</t>
  </si>
  <si>
    <t>4 MESES Y 27 DIAS</t>
  </si>
  <si>
    <t>4 MESES Y 27 DÌAS</t>
  </si>
  <si>
    <t>30 DIAS</t>
  </si>
  <si>
    <t>CO1.PCCNTR.1758073</t>
  </si>
  <si>
    <t>ALPA-CD-219-2020</t>
  </si>
  <si>
    <t>22/12//2020</t>
  </si>
  <si>
    <t>https://community.secop.gov.co/Public/Tendering/OpportunityDetail/Index?noticeUID=CO1.NTC.1382722&amp;isFromPublicArea=True&amp;isModal=False</t>
  </si>
  <si>
    <t>El Contratista se obliga con el Fondo de Desarrollo Local a prestar sus servicios para apoyar al equipo de prensa y comunicaciones de la Alcaldia Local en el cubrimiento de actividades, cronogramas y agenda de la alcaldia local a nivel interno y externo, asi como la qeneracidn de contenidos periodisticos, conforme los estudios previo</t>
  </si>
  <si>
    <t>El contratista se obliga con el Fondo de Desarrollo Local de Puente Aranda a prestar los servicios profesionales requeridos para apoyar la formulacion, proceso de contratacion, evaluacion y seguimiento de proyectos incluidos en el Plan de Desarrollo Local vigente asi como liquidacion de los contratos suscritos para su ejecucion, para asegurar la adecuada inversion de recursos locales y el cumplimiento de las metas del mismo, en lo referente a temas transversales de infraestructura fisica, de acuerdo con los estudios previos</t>
  </si>
  <si>
    <t>223-2020</t>
  </si>
  <si>
    <t>224-2020</t>
  </si>
  <si>
    <t>CO1.PCCNTR.1779123</t>
  </si>
  <si>
    <t>ALPA-CD-223-2020</t>
  </si>
  <si>
    <t>ALVARO  ENRIQUE TASCON VALENCIA</t>
  </si>
  <si>
    <t>El contratista se obliga con el Fondo de Desarrollo Local de la Alcaldla de Puente Aranda a prestar sus servicios profesionales para apoyar la gestion de la Casa del Consumidor en la Alcaldla Local, de acuerdo con los estudios previos</t>
  </si>
  <si>
    <t>4 MESES Y 13 DÌAS</t>
  </si>
  <si>
    <t>225-2020</t>
  </si>
  <si>
    <t>226-2020</t>
  </si>
  <si>
    <t>https://community.secop.gov.co/Public/Tendering/OpportunityDetail/Index?noticeUID=CO1.NTC.1402910&amp;isFromPublicArea=True&amp;isModal=False</t>
  </si>
  <si>
    <t>ANA CECILIA ANGARITA GARCIA</t>
  </si>
  <si>
    <t>ALPA-CD-225-2020</t>
  </si>
  <si>
    <t>https://community.secop.gov.co/Public/Tendering/OpportunityDetail/Index?noticeUID=CO1.NTC.1402909&amp;isFromPublicArea=True&amp;isModal=False</t>
  </si>
  <si>
    <t>El contratista se obliga a prestar los servicios de apoyo a la gestion al Fondo de Desarrollo Local de Puente Aranda, para acompanar los procesos de fortalecimiento de la cultura ciudadana y la prevencion de acciones delictivas y comportamientos que atenten contra la seguridad y la convivencia ciudadana, de acuerdo con los estudios previos”.</t>
  </si>
  <si>
    <t>ALPA-CD-224-2020</t>
  </si>
  <si>
    <t>https://community.secop.gov.co/Public/Tendering/OpportunityDetail/Index?noticeUID=CO1.NTC.1398393&amp;isFromPublicArea=True&amp;isModal=False</t>
  </si>
  <si>
    <t>CO1.PCCNTR.1779549</t>
  </si>
  <si>
    <t>ALBERT YESID GIL PEREZ</t>
  </si>
  <si>
    <t>Puente  Aranda una Localidad segura para todos</t>
  </si>
  <si>
    <t>19/08//2020</t>
  </si>
  <si>
    <t>VALOR TOTAL DEL CONTRATO DESPUES DE ADICIONES</t>
  </si>
  <si>
    <t>https://community.secop.gov.co/Public/Tendering/OpportunityDetail/Index?noticeUID=CO1.NTC.1398335&amp;isFromPublicArea=True&amp;isModal=False</t>
  </si>
  <si>
    <t>4 MESES Y 10 DÌAS</t>
  </si>
  <si>
    <t>"El contratista se obliga a prestar los servicios de apoyo a la gestion al Fondo de Desarrollo Local de Puente Aranda, para acompanar los procesos de fortalecimiento de la cultura ciudadana y la prevencion de acciones delictivas y comportamientos que atenten contra la seguridad y la convivencia ciudadana, de acuerdo con los estudios previos”</t>
  </si>
  <si>
    <t>CO1.PCCNTR.1784307</t>
  </si>
  <si>
    <t>ALPA-CD-226-2020</t>
  </si>
  <si>
    <t>CO1.PCCNTR.1784112</t>
  </si>
  <si>
    <t>EDGAR FELIPE RODRIGUEZ MORENO</t>
  </si>
  <si>
    <t>El contratista se obliga a prestar los servicios de apoyo a la gestion al Fondo de Desarrollo Local de Puente Aranda, para acompanar los procesos de fortalecimiento de la cultura ciudadana y la prevencion de acciones delictivas y comportamientos que atenten contra la seguridad y la convivencia ciudadana, de acuerdo con los estudios previos”</t>
  </si>
  <si>
    <t>NURY YAMIRA LUIS ZAPATA </t>
  </si>
  <si>
    <r>
      <t>CLAUDIA  PATRICIA ARIAS GALINDO</t>
    </r>
    <r>
      <rPr>
        <sz val="11"/>
        <color rgb="FF000000"/>
        <rFont val="Arial"/>
        <family val="2"/>
      </rPr>
      <t> </t>
    </r>
  </si>
  <si>
    <t>65.741 527 </t>
  </si>
  <si>
    <t>52.807.630 </t>
  </si>
  <si>
    <t>227-2020</t>
  </si>
  <si>
    <t>CO1.PCCNTR.1815746</t>
  </si>
  <si>
    <t>ALPA-CD-227-2020</t>
  </si>
  <si>
    <t>DORIS JANNETH FORERO DUARTE</t>
  </si>
  <si>
    <t>228-2020</t>
  </si>
  <si>
    <t>229-2020</t>
  </si>
  <si>
    <t>230-2020</t>
  </si>
  <si>
    <t>https://community.secop.gov.co/Public/Tendering/OpportunityDetail/Index?noticeUID=CO1.NTC.1427262&amp;isFromPublicArea=True&amp;isModal=False</t>
  </si>
  <si>
    <t>El contrato que se pretende celebrar, tendrá por objeto Prestar sus servicios profesionales para la implementación de las acciones y lineamientos técnicos surtidos del programa de gestión documental y demás instrumentos técnicos archivísticos.</t>
  </si>
  <si>
    <t>https://www.contratos.gov.co/consultas/detalleProceso.do?numConstancia=20-22-18107</t>
  </si>
  <si>
    <t>se obliga a prestar los servicios requeridos para operar el Programa de Incentivos para el Empleo con el cual se busca apoyar al tejido productivo de las localidades de Bogotá D.C., con especial énfasis en los empresarios, e incluir y/o mantener laboralmente a trabajadores mayores de 50 años, mujeres y jóvenes (18-28 años) principalmente, a través de la transferencia de incentivos a la nómina, en el marco de la contención y mitigación de los efectos del Covid-19, la declaratoria de emergencia sanitaria en todo el territorio nacional y la calamidad pública declarada en la ciudad de Bogotá D.C.</t>
  </si>
  <si>
    <t>ALPA-CD-CPS-229-2020</t>
  </si>
  <si>
    <t>Constancia=20-22-18107</t>
  </si>
  <si>
    <t>CAJA DE COMPENSACIÓN FAMILIAR COMPENSAR</t>
  </si>
  <si>
    <t>APORTE FDL</t>
  </si>
  <si>
    <t>APORTE EJECUTOR</t>
  </si>
  <si>
    <t>29 DÍAS</t>
  </si>
  <si>
    <t>SUBRED INTEGRADA DE SERVICIOS DE SALUD SUR OCCIDENTE ESE</t>
  </si>
  <si>
    <t>https://www.contratos.gov.co/consultas/detalleProceso.do?numConstancia=20-22-18109</t>
  </si>
  <si>
    <t>Constancia=20-22-18109</t>
  </si>
  <si>
    <t>ALPA-CD-CIA-230-2020</t>
  </si>
  <si>
    <t>Implementar y ejecutar el Programa “Cumplimiento de Protocolos de Bioseguridad para la Adaptación y Reactivación Económica en las localidades de Bosa, Fontibón y Puente Aranda. Alcance del Objeto: El presente contrato incluye la entrega de elementos de bioseguridad relacionados en la Guía Operativa Programa Cumplimiento de Protocolos de Bioseguridad para la Adaptación y Reactivación Económica que se adopte con el propósito de contribuir al cumplimiento de los protocolos de bioseguridad para la reactivación económica de 3 localidades de Bogotá, en este caso Bosa, Fontibón y Puente Aranda, a través de acciones de información, Educación y Comunicación en Salud - IEC, enfocadas a orientar a los trabajadores respecto al uso adecuado de los elementos de bioseguridad contenidos en los kits, actividades que serán desarrolladas por perfiles idóneos en seguridad y salud en el trabajo, así como la entrega de los kits de elementos de bioseguridad a microempresas, establecimientos, locales comerciales y vendedores informales; en el marco del Programa Cumplimiento de Protocolos de Bioseguridad para la Adaptación y Reactivación Económica del Eje Adaptación y Transformación Productiva de la Estrategia de Reactivación Económica Local – EMRE LOCAL.</t>
  </si>
  <si>
    <t xml:space="preserve">BOSA $ 753.879.829
FONTIBON $ 338.654.690
</t>
  </si>
  <si>
    <t>EN LA PLATAFORMA SECOP LAS FECHAS DE INICIO Y TERMINACION ESTAN ERRADAS  28/02/2020 AL 27/06/2020 Y EN EL ACTA DE INICIO ESTAN 03/03/2020 Y 02/07/2020</t>
  </si>
  <si>
    <t>VALOR $ ADICION No. 1</t>
  </si>
  <si>
    <t>VALOR $ ADICION No. 2</t>
  </si>
  <si>
    <t xml:space="preserve">SUMINISTRO </t>
  </si>
  <si>
    <t>231-2020</t>
  </si>
  <si>
    <t>232-2020</t>
  </si>
  <si>
    <t>233-2020</t>
  </si>
  <si>
    <t>JUAN DAVID MARTINEZ</t>
  </si>
  <si>
    <t>234-2020</t>
  </si>
  <si>
    <t>ANDREA JOHANA RAMIREZ MOSCOSO</t>
  </si>
  <si>
    <t>235-2020</t>
  </si>
  <si>
    <t>ERWIN JONATHAN AYALA MELO</t>
  </si>
  <si>
    <t>236-2020</t>
  </si>
  <si>
    <t>MARLEY YESENIA CORTES AVILA</t>
  </si>
  <si>
    <t>237-2020</t>
  </si>
  <si>
    <t>ANA MARIA GACHANCIPA FAJARDO</t>
  </si>
  <si>
    <t>238-2020</t>
  </si>
  <si>
    <t>239-2020</t>
  </si>
  <si>
    <t>PAULA ELENA GÓMEZ GONZALEZ</t>
  </si>
  <si>
    <t>240-2020</t>
  </si>
  <si>
    <t>SILVIA JULIANA NAVARRO</t>
  </si>
  <si>
    <t>241-2020</t>
  </si>
  <si>
    <t>EDGAR MAURICIO RODRÍGUEZ AVELLANEDA</t>
  </si>
  <si>
    <t>242-2020</t>
  </si>
  <si>
    <t>EDGAR OCTAVIO BARACALDO TORRES</t>
  </si>
  <si>
    <t>3 MESES Y 24 DÌAS</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</si>
  <si>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 DE ACUERDO CON LOS ESTUDIOS PREVIOS.</t>
  </si>
  <si>
    <t>ALPA-CD-228-2020</t>
  </si>
  <si>
    <t xml:space="preserve">	CO1.PCCNTR.1827675</t>
  </si>
  <si>
    <t>SANDRA PATRICIA ROMERO RAMOS</t>
  </si>
  <si>
    <t>https://community.secop.gov.co/Public/Tendering/OpportunityDetail/Index?noticeUID=CO1.NTC.1437554&amp;isFromPublicArea=True&amp;isModal=False</t>
  </si>
  <si>
    <t>El contratista se obliga con el área de Gestión de desarrollo Local de Puente Aranda a prestar sus servicios Profesionales como apoyo a la oficina de contabilidad en las actividades propias de conformidad con los estudios previos.</t>
  </si>
  <si>
    <t>El contratista se obliga con el Fondo de Desarrollo Local de Puente
Aranda para apoyarjuridicamente la ejecucion de las acciones requeridas
para la depuracion de las actuaciones administrativas que cursan en la
Alcaldia Local.</t>
  </si>
  <si>
    <t>3 MESES Y 21 DÍAS</t>
  </si>
  <si>
    <t>https://community.secop.gov.co/Public/Tendering/OpportunityDetail/Index?noticeUID=CO1.NTC.1452434&amp;isFromPublicArea=True&amp;isModal=False</t>
  </si>
  <si>
    <t>MÍNIMA CUANTÍA</t>
  </si>
  <si>
    <t>ALPA-IPMC-007-2020</t>
  </si>
  <si>
    <t>https://community.secop.gov.co/Public/Tendering/OpportunityDetail/Index?noticeUID=CO1.NTC.1451560&amp;isFromPublicArea=True&amp;isModal=False</t>
  </si>
  <si>
    <t>ALPA-IPMC-006-2020</t>
  </si>
  <si>
    <t>243-2020</t>
  </si>
  <si>
    <t>244-2020</t>
  </si>
  <si>
    <t>ALPÀ-CD-236-2020</t>
  </si>
  <si>
    <t>CO1.PCCNTR.1825244</t>
  </si>
  <si>
    <t>PRESTACIÓN DE SERVICIOS PROFESIONALES PARA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t>
  </si>
  <si>
    <t>3 MESES Y 23 DÍAS</t>
  </si>
  <si>
    <t>https://community.secop.gov.co/Public/Tendering/OpportunityDetail/Index?noticeUID=CO1.NTC.1436247&amp;isFromPublicArea=True&amp;isModal=False</t>
  </si>
  <si>
    <t>CO1.PCCNTR.1841404</t>
  </si>
  <si>
    <t>ALPA-CD-244-2020</t>
  </si>
  <si>
    <t>Prestar los servicios profesionales para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t>
  </si>
  <si>
    <t>3 MESES Y 16 DÍAS</t>
  </si>
  <si>
    <t>CO1.PCCNTR.1831630</t>
  </si>
  <si>
    <t>ALPA-CD-232-2020</t>
  </si>
  <si>
    <t>5 DÍAS</t>
  </si>
  <si>
    <t>19/092020</t>
  </si>
  <si>
    <t>CO1.PCCNTR.1825407</t>
  </si>
  <si>
    <t>ALPA-CD-231-2020</t>
  </si>
  <si>
    <t>https://community.secop.gov.co/Public/Tendering/OpportunityDetail/Index?noticeUID=CO1.NTC.1435867&amp;isFromPublicArea=True&amp;isModal=False</t>
  </si>
  <si>
    <t>https://community.secop.gov.co/Public/Tendering/OpportunityDetail/Index?noticeUID=CO1.NTC.1440037&amp;isFromPublicArea=True&amp;isModal=False</t>
  </si>
  <si>
    <t>CO1.PCCNTR.1824966</t>
  </si>
  <si>
    <t>ALPA-CD-233-2020</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</si>
  <si>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 DE ACUERDO CON LOS ESTUDIOS PREVIOS</t>
  </si>
  <si>
    <t>https://community.secop.gov.co/Public/Tendering/OpportunityDetail/Index?noticeUID=CO1.NTC.1435789&amp;isFromPublicArea=True&amp;isModal=False</t>
  </si>
  <si>
    <t>CO1.PCCNTR.1830811</t>
  </si>
  <si>
    <t>ALPA-CD-234-2020</t>
  </si>
  <si>
    <t>3 MESES Y 14 DÍAS</t>
  </si>
  <si>
    <t>ANDRES FELIIPE AMAYA RINCÓN</t>
  </si>
  <si>
    <t>https://community.secop.gov.co/Public/Tendering/OpportunityDetail/Index?noticeUID=CO1.NTC.1438491&amp;isFromPublicArea=True&amp;isModal=False</t>
  </si>
  <si>
    <t xml:space="preserve">	CO1.PCCNTR.1840101</t>
  </si>
  <si>
    <t>ALPA-CD-237-2020</t>
  </si>
  <si>
    <t>https://community.secop.gov.co/Public/Tendering/OpportunityDetail/Index?noticeUID=CO1.NTC.1444339&amp;isFromPublicArea=True&amp;isModal=False</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</si>
  <si>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 de acuerdo con los estudios previos.</t>
  </si>
  <si>
    <t>Apoyar jurídicamente la ejecución de las acciones requeridas para la depuración de las actuaciones administrativas que cursan en la alcaldía local.</t>
  </si>
  <si>
    <t>CO1.PCCNTR.1835335</t>
  </si>
  <si>
    <t>ALPA-CD-241-2020</t>
  </si>
  <si>
    <t>3 MESES Y 17 DÌAS</t>
  </si>
  <si>
    <t>CO1.PCCNTR.1836706</t>
  </si>
  <si>
    <t>ALPA-CD-242-2020</t>
  </si>
  <si>
    <t>ANDRES FELIPE FERNANDEZ RUBIANO</t>
  </si>
  <si>
    <t>ALPA-CD-243-2020</t>
  </si>
  <si>
    <t>Prestar sus servicios profesionales para apoyar los temas de mitigación del riesgo, en el marco del plan de desarrollo local de Puente Aranda mejor para todos.</t>
  </si>
  <si>
    <t>CO1.BDOS.1446451</t>
  </si>
  <si>
    <t>https://community.secop.gov.co/Public/Tendering/OpportunityDetail/Index?noticeUID=CO1.NTC.1444137&amp;isFromPublicArea=True&amp;isModal=False</t>
  </si>
  <si>
    <t xml:space="preserve">	CO1.PCCNTR.1831063</t>
  </si>
  <si>
    <t>ALPA-CD-238-2020</t>
  </si>
  <si>
    <t>Prestar los servicios profesionales para realizar formulación, evaluación, seguimiento y control de proyectos de Inversion y seguimiento de los planes, programas y proyectos del fondo de Desarrollo Local de Puente Aranda que le sean designados de conformidad con la necesidad y el objeto del contrato</t>
  </si>
  <si>
    <t>https://community.secop.gov.co/Public/Tendering/OpportunityDetail/Index?noticeUID=CO1.NTC.1440203&amp;isFromPublicArea=True&amp;isModal=False</t>
  </si>
  <si>
    <t>15962797
1013666159</t>
  </si>
  <si>
    <t>CO1.PCCNTR.1831015</t>
  </si>
  <si>
    <t>ALPA-CD-235-2020</t>
  </si>
  <si>
    <t>https://community.secop.gov.co/Public/Tendering/OpportunityDetail/Index?noticeUID=CO1.NTC.1439708&amp;isFromPublicArea=True&amp;isModal=False</t>
  </si>
  <si>
    <t>CO1.PCCNTR.1835431</t>
  </si>
  <si>
    <t>ALPA-CD-329-2020</t>
  </si>
  <si>
    <t>https://community.secop.gov.co/Public/Tendering/OpportunityDetail/Index?noticeUID=CO1.NTC.1443055&amp;isFromPublicArea=True&amp;isModal=False</t>
  </si>
  <si>
    <t>CO1.PCCNTR.1840486</t>
  </si>
  <si>
    <t>ALPA-CD-240-2020</t>
  </si>
  <si>
    <t>https://community.secop.gov.co/Public/Tendering/OpportunityDetail/Index?noticeUID=CO1.NTC.1447815&amp;isFromPublicArea=True&amp;isModal=False</t>
  </si>
  <si>
    <t>Apoyar jurídicamente la ejecución de las acciones requeridas para el trámite e impulso procesal de las actuaciones contravencionales y/o querellas que se cursen en las inspecciones de policía de la localidad</t>
  </si>
  <si>
    <t>https://community.secop.gov.co/Public/Tendering/OpportunityDetail/Index?noticeUID=CO1.NTC.1444213&amp;isFromPublicArea=True&amp;isModal=False</t>
  </si>
  <si>
    <t>https://community.secop.gov.co/Public/Tendering/OpportunityDetail/Index?noticeUID=CO1.NTC.1442589&amp;isFromPublicArea=True&amp;isModal=False</t>
  </si>
  <si>
    <t>https://community.secop.gov.co/Public/Tendering/OpportunityDetail/Index?noticeUID=CO1.NTC.1447593&amp;isFromPublicArea=True&amp;isModal=False</t>
  </si>
  <si>
    <t>245-2020</t>
  </si>
  <si>
    <t>https://www.contratos.gov.co/consultas/detalleProceso.do?numConstancia=20-22-15365</t>
  </si>
  <si>
    <t xml:space="preserve">SECOP I
</t>
  </si>
  <si>
    <t>FECHA DE REINICIO</t>
  </si>
  <si>
    <t>https://community.secop.gov.co/Public/Tendering/OpportunityDetail/Index?noticeUID=CO1.NTC.1456914&amp;isFromPublicArea=True&amp;isModal=False</t>
  </si>
  <si>
    <t>CO1.PCCNTR.1853088</t>
  </si>
  <si>
    <t>El contratista se obliga a prestar los servicios de apoyo a la gestión documental de la Alcaldía en la implementación de los procesos de clasificación, ordenación, selección natural, foliación, identificación, levantamiento de inventarios, almacenamiento y aplicación de protocolos de eliminación y transferencias documentales</t>
  </si>
  <si>
    <t>LUISA FERNANDA QUINTERO LIZARAZO</t>
  </si>
  <si>
    <t>JUAN SEBASTIAN LONDONO HENAO/, ZULY YOHANA SANTANA BEJARANO</t>
  </si>
  <si>
    <t xml:space="preserve">1033751867
52.433.261 
</t>
  </si>
  <si>
    <t>1122650093
52867935</t>
  </si>
  <si>
    <t xml:space="preserve">OSCAR DANILO RENGIFO MAHECHA/
ELSA MARGARITA FLOREZ  LÓPEZ
</t>
  </si>
  <si>
    <t xml:space="preserve"> IVAN ARTURO VARGAS CUÉLLAR
LINA MARIA MOJICA</t>
  </si>
  <si>
    <t>79969466
53179294</t>
  </si>
  <si>
    <t>DANIEL ARMANDO SANDOVAL NIETO
ESTHER CARIDAD SUAREZ</t>
  </si>
  <si>
    <t>1013604420
22466530</t>
  </si>
  <si>
    <t>CLAUDIA PATRICIA ARIAS GALINDO/
NURY YAMIRA LUIS ZAPATA</t>
  </si>
  <si>
    <t>65741527
52807630 </t>
  </si>
  <si>
    <t>ANDRES FELIPE AMAYA RINCÓN
/ANDREA JOHANA RAMIREZ MOSCOSO</t>
  </si>
  <si>
    <t>ID SECOP</t>
  </si>
  <si>
    <t>ABRAHAM PEREZ ROMERO/
PATRICIA CEBALLOS ORDOÑEZ</t>
  </si>
  <si>
    <t>1013583600
54259993</t>
  </si>
  <si>
    <t>4 MESES Y 12 DÌAS</t>
  </si>
  <si>
    <t>CECILIA SOSA GOMEZ</t>
  </si>
  <si>
    <t xml:space="preserve">SEBASTIAN DIAZ PINILLA
CECILIA SOSA GOMEZ/
</t>
  </si>
  <si>
    <t xml:space="preserve">1032419261
51920607
</t>
  </si>
  <si>
    <t>JUAN SEBASTIAN RENTERIA VARGAS</t>
  </si>
  <si>
    <t>3 MESES Y 10 DÌAS</t>
  </si>
  <si>
    <t>ALPA-CD-245-2020</t>
  </si>
  <si>
    <t>246-2020</t>
  </si>
  <si>
    <t>247-2020</t>
  </si>
  <si>
    <t>248-2020</t>
  </si>
  <si>
    <t>249-2020</t>
  </si>
  <si>
    <t>250-2020</t>
  </si>
  <si>
    <t>251-2020</t>
  </si>
  <si>
    <t>252-2020</t>
  </si>
  <si>
    <t>253-2020</t>
  </si>
  <si>
    <t>CO1.PCCNTR.1860655</t>
  </si>
  <si>
    <t>ALPA-CD-246-2020.</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</si>
  <si>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</si>
  <si>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3 MESES Y 8 DÍAS</t>
  </si>
  <si>
    <t>22/09/220</t>
  </si>
  <si>
    <t>https://community.secop.gov.co/Public/Tendering/OpportunityDetail/Index?noticeUID=CO1.NTC.1462936&amp;isFromPublicArea=True&amp;isModal=False</t>
  </si>
  <si>
    <t>CO1.PCCNTR.1862918</t>
  </si>
  <si>
    <t>LUZ NELLY VILLATE AVENDAÑO</t>
  </si>
  <si>
    <t>ALPA-CD-247-2020</t>
  </si>
  <si>
    <t>3 MESES Y 7 DÍAS</t>
  </si>
  <si>
    <t>https://community.secop.gov.co/Public/Tendering/OpportunityDetail/Index?noticeUID=CO1.NTC.1464543&amp;isFromPublicArea=True&amp;isModal=False</t>
  </si>
  <si>
    <t>CO1.PCCNTR.1862902</t>
  </si>
  <si>
    <t>Aunar esfuerzos Técnicos, Administrativos y Financieros entre el Fondo de Desarrollo Local de Puente Aranda y la Subred Integrada de Servicios de Salud Suroccidente, con el fin de llevar a cabo el proceso para el otorgamiento de ayudas técnicas o dispositivos de asistencia personal, no incluidas o no cubiertas en el plan de beneficios en salud, como acción que facilita el mejoramiento de la calidad de vida y la promoción del bienestar para las personas con discapacidad. residentes en la localidad.</t>
  </si>
  <si>
    <t>ALPA-CD-RES-230-2020</t>
  </si>
  <si>
    <t>https://community.secop.gov.co/Public/Tendering/OpportunityDetail/Index?noticeUID=CO1.NTC.1464429&amp;isFromPublicArea=True&amp;isModal=False</t>
  </si>
  <si>
    <t>3-3-1-15-01-03-1308-000</t>
  </si>
  <si>
    <t>SUB RED INTEGRADA DE SERVICIOS DE SALUD SUR OCCIDENTE E.S.E.</t>
  </si>
  <si>
    <t>CONVENIO INTERADMINISTRATIVO</t>
  </si>
  <si>
    <t>https://www.contratos.gov.co/consultas/detalleProceso.do?numConstancia=20-22-19168&amp;g-recaptcha-response=03AGdBq26HkgdsbCqer0HZmZqAYbMEq2kvIX2GVcfZDDzZ2nkDq3eWPw1xEj6aD14l4tDTIxoyK6WbFxAB-XVGPrjew-4axHVJcWENHXnfaVHKirD1mLCCawsq6JFoC-MBPob7bgn93CDE80pn2ZbqK7lsEo1KL7sQWZegbAeKYwozzQeFi38O2noSOGwMd0ztEf0oiWLWHt-WjozM81GBi6i6_Yd13odK2V6pgdpzeSTWUq4aMadwuJGZs361NBljyWjIpmS_yf6a6kDY8MKJx2b8veTR5gsChpSh1P3GIRdv4wonsXdW95AprdI8tUe903p5DXEj1WLIP2UA5GE55dDBC1wH1wfeCGbVesZZAV-p8i2jPB-LmSxu2AjMNNtmEsIkmph9Fa5LMNVCIYK1vgn_NRvWIj_-RASdZe-wMI7AYaXZdQOGt180NsijxCv6PTFI3NwYPPwg</t>
  </si>
  <si>
    <t>ALPA-CD-CPS-249-2020</t>
  </si>
  <si>
    <t>COMPENSAR SE OBLIGA A PRESTAR LOS SERVICIOS REQUERIDOS PARA  OPERAR EL PROGRAMA EMPLEOS DE EMERGENCIA QUE BUSCA GENERAR EMPLEO LOCAL TEMPORAL A TRABAJADORES DE BAJA CUALIFICACIÓN DE LAS LOCALIDADES QUE SUSCRIBREN ESTE CONTRATO, EN EL MARCO DE LA CONTENCIÓN Y MITIGACIÓN DEL COVID-19, LA DECLARATORIA DE EMERGENCIA SANITARIA EN TODO EL TERRITORIO NACIONAL Y LA CALAMIDAD PÚBLICA DECLARADA EN LA CIUDAD DE BOGOTÁ D.C, PARA PROMOVER LA REACTIVACION ECONÓMICA LOCAL.</t>
  </si>
  <si>
    <t>URGENCIA MANIFIESTA</t>
  </si>
  <si>
    <t>CO1.PCCNTR.1874466</t>
  </si>
  <si>
    <t>COLOMBIANA DE TELEFONOS Y SISTEMAS LTDA.</t>
  </si>
  <si>
    <t>REALIZAR EL MANTENIMIENTO PREVENTIVO Y CORRECTIVO DE LA PLANTA TELEFONICA, TELEFONOS Y RED DE DATOS DE PROPIEDAD DEL FDL DE PUENTE ARANDA CON BOLSA DE REPUESTOS</t>
  </si>
  <si>
    <t>CO1.PCCNTR.1875430</t>
  </si>
  <si>
    <t>SAGA CONSULTING AND INVESTMENT SAS</t>
  </si>
  <si>
    <t>ADQUISICIÓN DE UNIFORMES PARA LOS INSTRUCTORES DEL PROGRAMA VIVIR BIEN, SENTIRSE BIEN DE LA LOCALIDAD DE PUENTE ARANDA. DE ACUERDO CON LAS ESPECIFICACIONES ESTABLECIDAS EN EL ANEXO TECNICO.</t>
  </si>
  <si>
    <t>CO1.PCCNTR.1874500</t>
  </si>
  <si>
    <t>ALPA-IPMC-008-2020</t>
  </si>
  <si>
    <t xml:space="preserve">
ELECTROMUSICAL DEL LLANO SAS</t>
  </si>
  <si>
    <t>Adquisición de cabinas activas de sonido, trípodes, micrófonos de diadema, megáfonos y equipo de perifoneo para el desarrollo de las actividades físicas del programa VIVIR BIEN, SENTIRSE BIEN 2020, de acuerdo con las especificaciones establecidas en el anexo técnico.</t>
  </si>
  <si>
    <t>CO1.PCCNTR.1869571</t>
  </si>
  <si>
    <t>ALPA-CD 250-2020</t>
  </si>
  <si>
    <t>El contratista se obliga con el Fondo de Desarrollo Local de la Alcaldía Local de Puente Aranda a prestar el servicio de conducción para los vehículos del Fondo de Desarrollo Local y los que se le asignen, de conformidad con los estudios previos.</t>
  </si>
  <si>
    <t>3 MESES Y 3 DÍAS</t>
  </si>
  <si>
    <t>SUSPENSION No. 1</t>
  </si>
  <si>
    <t>SUSPENSION No.2</t>
  </si>
  <si>
    <t>https://community.secop.gov.co/Public/Tendering/OpportunityDetail/Index?noticeUID=CO1.NTC.1469362&amp;isFromPublicArea=True&amp;isModal=False</t>
  </si>
  <si>
    <t>https://community.secop.gov.co/Public/Tendering/OpportunityDetail/Index?noticeUID=CO1.NTC.1455249&amp;isFromPublicArea=True&amp;isModal=False</t>
  </si>
  <si>
    <t>1 MES Y 15 DÍAS</t>
  </si>
  <si>
    <t>6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</si>
</sst>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_(&quot;$&quot;\ * #,##0_);_(&quot;$&quot;\ * \(#,##0\);_(&quot;$&quot;\ * &quot;-&quot;_);_(@_)"/>
    <numFmt numFmtId="166" formatCode="_(* #,##0.00_);_(* \(#,##0.00\);_(* &quot;-&quot;??_);_(@_)"/>
    <numFmt numFmtId="167" formatCode="[$-240A]d&quot; de &quot;mmmm&quot; de &quot;yyyy;@"/>
    <numFmt numFmtId="168" formatCode="_(* #,##0_);_(* \(#,##0\);_(* &quot;-&quot;??_);_(@_)"/>
    <numFmt numFmtId="169" formatCode="_-[$$-240A]\ * #,##0_-;\-[$$-240A]\ * #,##0_-;_-[$$-240A]\ * &quot;-&quot;??_-;_-@_-"/>
  </numFmts>
  <fonts count="16"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8"/>
      <name val="Calibri"/>
      <family val="2"/>
      <scheme val="minor"/>
    </font>
    <font>
      <u/>
      <sz val="11"/>
      <color theme="10"/>
      <name val="Calibri"/>
      <family val="2"/>
      <scheme val="minor"/>
    </font>
    <font>
      <sz val="11"/>
      <name val="Calibri"/>
      <family val="2"/>
      <scheme val="minor"/>
    </font>
    <font>
      <u/>
      <sz val="11"/>
      <color theme="11"/>
      <name val="Calibri"/>
      <family val="2"/>
      <scheme val="minor"/>
    </font>
    <font>
      <sz val="12"/>
      <color theme="1"/>
      <name val="Arial"/>
      <family val="2"/>
    </font>
    <font>
      <b/>
      <sz val="12"/>
      <color theme="1"/>
      <name val="Arial"/>
      <family val="2"/>
    </font>
    <font>
      <sz val="9"/>
      <color rgb="FF000000"/>
      <name val="Arial"/>
      <family val="2"/>
    </font>
    <font>
      <sz val="11"/>
      <color rgb="FF000000"/>
      <name val="Arial"/>
      <family val="2"/>
    </font>
    <font>
      <sz val="8"/>
      <color theme="1"/>
      <name val="Arial"/>
      <family val="2"/>
    </font>
    <font>
      <sz val="9"/>
      <color theme="1"/>
      <name val="Arial"/>
      <family val="2"/>
    </font>
    <font>
      <sz val="12"/>
      <name val="Arial"/>
      <family val="2"/>
    </font>
    <font>
      <b/>
      <sz val="12"/>
      <name val="Arial"/>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bgColor rgb="FF000000"/>
      </patternFill>
    </fill>
  </fills>
  <borders count="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383">
    <xf numFmtId="0" fontId="0" fillId="0" borderId="0"/>
    <xf numFmtId="166" fontId="1" fillId="0" borderId="0" applyFont="0" applyFill="0" applyBorder="0" applyAlignment="0" applyProtection="0"/>
    <xf numFmtId="165" fontId="1" fillId="0" borderId="0" applyFon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6" fontId="1" fillId="0" borderId="0" applyFont="0" applyFill="0" applyBorder="0" applyAlignment="0" applyProtection="0"/>
  </cellStyleXfs>
  <cellXfs count="54">
    <xf numFmtId="0" fontId="0" fillId="0" borderId="0" xfId="0"/>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9" fontId="8" fillId="2" borderId="1" xfId="1" applyNumberFormat="1" applyFont="1" applyFill="1" applyBorder="1" applyAlignment="1">
      <alignment horizontal="center" vertical="center" wrapText="1"/>
    </xf>
    <xf numFmtId="168" fontId="8" fillId="2" borderId="1" xfId="1"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169" fontId="8" fillId="2" borderId="0" xfId="1" applyNumberFormat="1" applyFont="1" applyFill="1" applyBorder="1" applyAlignment="1">
      <alignment horizontal="center" vertical="center" wrapText="1"/>
    </xf>
    <xf numFmtId="0" fontId="8" fillId="2" borderId="1" xfId="3" applyFont="1" applyFill="1" applyBorder="1" applyAlignment="1">
      <alignment horizontal="center" vertical="center" wrapText="1"/>
    </xf>
    <xf numFmtId="169" fontId="8" fillId="2" borderId="1" xfId="35" applyNumberFormat="1" applyFont="1" applyFill="1" applyBorder="1" applyAlignment="1">
      <alignment horizontal="center" vertical="center" wrapText="1"/>
    </xf>
    <xf numFmtId="169" fontId="8"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5" fillId="2" borderId="1" xfId="3" applyFill="1" applyBorder="1" applyAlignment="1">
      <alignment horizontal="center" vertical="center" wrapText="1"/>
    </xf>
    <xf numFmtId="3" fontId="0" fillId="2" borderId="1" xfId="0" applyNumberFormat="1" applyFont="1" applyFill="1" applyBorder="1" applyAlignment="1">
      <alignment horizontal="center" vertical="center" wrapText="1"/>
    </xf>
    <xf numFmtId="169" fontId="8" fillId="4" borderId="1" xfId="0" applyNumberFormat="1" applyFont="1" applyFill="1" applyBorder="1" applyAlignment="1">
      <alignment horizontal="center" vertical="center" wrapText="1"/>
    </xf>
    <xf numFmtId="14" fontId="8" fillId="2" borderId="1" xfId="0" applyNumberFormat="1" applyFont="1" applyFill="1" applyBorder="1" applyAlignment="1">
      <alignment horizontal="left" vertical="center" wrapText="1"/>
    </xf>
    <xf numFmtId="166" fontId="8" fillId="2" borderId="1" xfId="1" applyFont="1" applyFill="1" applyBorder="1" applyAlignment="1">
      <alignment horizontal="center" vertical="center" wrapText="1"/>
    </xf>
    <xf numFmtId="0" fontId="8" fillId="2" borderId="1" xfId="0" applyFont="1" applyFill="1" applyBorder="1" applyAlignment="1">
      <alignment horizontal="center" vertical="center" wrapText="1" shrinkToFit="1"/>
    </xf>
    <xf numFmtId="0" fontId="1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0" fillId="2" borderId="1" xfId="0" applyFill="1" applyBorder="1" applyAlignment="1">
      <alignment horizontal="center" vertical="center" wrapText="1"/>
    </xf>
    <xf numFmtId="0" fontId="12" fillId="2" borderId="1" xfId="0" applyFont="1" applyFill="1" applyBorder="1" applyAlignment="1">
      <alignment horizontal="center" vertical="center" wrapText="1"/>
    </xf>
    <xf numFmtId="3" fontId="0" fillId="2" borderId="1" xfId="0" applyNumberFormat="1" applyFill="1" applyBorder="1" applyAlignment="1">
      <alignment horizontal="center" vertical="center"/>
    </xf>
    <xf numFmtId="0" fontId="10" fillId="2" borderId="1" xfId="0" applyFont="1" applyFill="1" applyBorder="1" applyAlignment="1">
      <alignment horizontal="center" vertical="center"/>
    </xf>
    <xf numFmtId="0" fontId="6" fillId="2" borderId="1" xfId="3" applyFont="1" applyFill="1" applyBorder="1" applyAlignment="1">
      <alignment horizontal="center" vertical="center" wrapText="1"/>
    </xf>
    <xf numFmtId="169" fontId="9" fillId="3" borderId="1" xfId="1"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169" fontId="8" fillId="3" borderId="3" xfId="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6" fillId="2" borderId="1" xfId="0" applyFont="1" applyFill="1" applyBorder="1" applyAlignment="1">
      <alignment vertical="center" wrapText="1"/>
    </xf>
    <xf numFmtId="0" fontId="14" fillId="2" borderId="0" xfId="0" applyFont="1" applyFill="1" applyBorder="1" applyAlignment="1">
      <alignment horizontal="center" vertical="center" wrapText="1"/>
    </xf>
    <xf numFmtId="167" fontId="9" fillId="3" borderId="3" xfId="0" applyNumberFormat="1" applyFont="1" applyFill="1" applyBorder="1" applyAlignment="1">
      <alignment horizontal="center" vertical="center" wrapText="1"/>
    </xf>
    <xf numFmtId="167" fontId="9" fillId="3" borderId="1"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165" fontId="9" fillId="3" borderId="3" xfId="2" applyFont="1" applyFill="1" applyBorder="1" applyAlignment="1">
      <alignment horizontal="center" vertical="center" wrapText="1"/>
    </xf>
    <xf numFmtId="165" fontId="9" fillId="3" borderId="1" xfId="2" applyFont="1" applyFill="1" applyBorder="1" applyAlignment="1">
      <alignment horizontal="center" vertical="center" wrapText="1"/>
    </xf>
    <xf numFmtId="167" fontId="9" fillId="3" borderId="4" xfId="0" applyNumberFormat="1" applyFont="1" applyFill="1" applyBorder="1" applyAlignment="1">
      <alignment horizontal="center" vertical="center" wrapText="1"/>
    </xf>
    <xf numFmtId="167" fontId="9" fillId="3" borderId="6" xfId="0" applyNumberFormat="1" applyFont="1" applyFill="1" applyBorder="1" applyAlignment="1">
      <alignment horizontal="center" vertical="center" wrapText="1"/>
    </xf>
  </cellXfs>
  <cellStyles count="383">
    <cellStyle name="Hipervínculo" xfId="3"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Hipervínculo visitado" xfId="76" builtinId="9" hidden="1"/>
    <cellStyle name="Hipervínculo visitado" xfId="77"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2"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Hipervínculo visitado" xfId="87" builtinId="9" hidden="1"/>
    <cellStyle name="Hipervínculo visitado" xfId="88" builtinId="9" hidden="1"/>
    <cellStyle name="Hipervínculo visitado" xfId="89" builtinId="9" hidden="1"/>
    <cellStyle name="Hipervínculo visitado" xfId="90" builtinId="9" hidden="1"/>
    <cellStyle name="Hipervínculo visitado" xfId="91" builtinId="9" hidden="1"/>
    <cellStyle name="Hipervínculo visitado" xfId="92" builtinId="9" hidden="1"/>
    <cellStyle name="Hipervínculo visitado" xfId="93" builtinId="9" hidden="1"/>
    <cellStyle name="Hipervínculo visitado" xfId="94" builtinId="9" hidden="1"/>
    <cellStyle name="Hipervínculo visitado" xfId="95" builtinId="9" hidden="1"/>
    <cellStyle name="Hipervínculo visitado" xfId="96" builtinId="9" hidden="1"/>
    <cellStyle name="Hipervínculo visitado" xfId="97" builtinId="9" hidden="1"/>
    <cellStyle name="Hipervínculo visitado" xfId="98" builtinId="9" hidden="1"/>
    <cellStyle name="Hipervínculo visitado" xfId="99" builtinId="9" hidden="1"/>
    <cellStyle name="Hipervínculo visitado" xfId="100" builtinId="9" hidden="1"/>
    <cellStyle name="Hipervínculo visitado" xfId="101" builtinId="9" hidden="1"/>
    <cellStyle name="Hipervínculo visitado" xfId="102" builtinId="9" hidden="1"/>
    <cellStyle name="Hipervínculo visitado" xfId="103" builtinId="9" hidden="1"/>
    <cellStyle name="Hipervínculo visitado" xfId="104" builtinId="9" hidden="1"/>
    <cellStyle name="Hipervínculo visitado" xfId="105" builtinId="9" hidden="1"/>
    <cellStyle name="Hipervínculo visitado" xfId="106" builtinId="9" hidden="1"/>
    <cellStyle name="Hipervínculo visitado" xfId="107" builtinId="9" hidden="1"/>
    <cellStyle name="Hipervínculo visitado" xfId="108" builtinId="9" hidden="1"/>
    <cellStyle name="Hipervínculo visitado" xfId="109" builtinId="9" hidden="1"/>
    <cellStyle name="Hipervínculo visitado" xfId="110" builtinId="9" hidden="1"/>
    <cellStyle name="Hipervínculo visitado" xfId="111" builtinId="9" hidden="1"/>
    <cellStyle name="Hipervínculo visitado" xfId="112" builtinId="9" hidden="1"/>
    <cellStyle name="Hipervínculo visitado" xfId="113" builtinId="9" hidden="1"/>
    <cellStyle name="Hipervínculo visitado" xfId="114" builtinId="9" hidden="1"/>
    <cellStyle name="Hipervínculo visitado" xfId="115" builtinId="9" hidden="1"/>
    <cellStyle name="Hipervínculo visitado" xfId="116" builtinId="9" hidden="1"/>
    <cellStyle name="Hipervínculo visitado" xfId="117" builtinId="9" hidden="1"/>
    <cellStyle name="Hipervínculo visitado" xfId="118" builtinId="9" hidden="1"/>
    <cellStyle name="Hipervínculo visitado" xfId="119" builtinId="9" hidden="1"/>
    <cellStyle name="Hipervínculo visitado" xfId="120" builtinId="9" hidden="1"/>
    <cellStyle name="Hipervínculo visitado" xfId="121" builtinId="9" hidden="1"/>
    <cellStyle name="Hipervínculo visitado" xfId="122" builtinId="9" hidden="1"/>
    <cellStyle name="Hipervínculo visitado" xfId="123" builtinId="9" hidden="1"/>
    <cellStyle name="Hipervínculo visitado" xfId="124" builtinId="9" hidden="1"/>
    <cellStyle name="Hipervínculo visitado" xfId="125" builtinId="9" hidden="1"/>
    <cellStyle name="Hipervínculo visitado" xfId="126" builtinId="9" hidden="1"/>
    <cellStyle name="Hipervínculo visitado" xfId="127" builtinId="9" hidden="1"/>
    <cellStyle name="Hipervínculo visitado" xfId="128" builtinId="9" hidden="1"/>
    <cellStyle name="Hipervínculo visitado" xfId="129" builtinId="9" hidden="1"/>
    <cellStyle name="Hipervínculo visitado" xfId="130" builtinId="9" hidden="1"/>
    <cellStyle name="Hipervínculo visitado" xfId="131" builtinId="9" hidden="1"/>
    <cellStyle name="Hipervínculo visitado" xfId="132" builtinId="9" hidden="1"/>
    <cellStyle name="Hipervínculo visitado" xfId="133" builtinId="9" hidden="1"/>
    <cellStyle name="Hipervínculo visitado" xfId="134" builtinId="9" hidden="1"/>
    <cellStyle name="Hipervínculo visitado" xfId="135" builtinId="9" hidden="1"/>
    <cellStyle name="Hipervínculo visitado" xfId="136" builtinId="9" hidden="1"/>
    <cellStyle name="Hipervínculo visitado" xfId="137" builtinId="9" hidden="1"/>
    <cellStyle name="Hipervínculo visitado" xfId="138" builtinId="9" hidden="1"/>
    <cellStyle name="Hipervínculo visitado" xfId="139" builtinId="9" hidden="1"/>
    <cellStyle name="Hipervínculo visitado" xfId="140" builtinId="9" hidden="1"/>
    <cellStyle name="Hipervínculo visitado" xfId="141" builtinId="9" hidden="1"/>
    <cellStyle name="Hipervínculo visitado" xfId="142" builtinId="9" hidden="1"/>
    <cellStyle name="Hipervínculo visitado" xfId="143" builtinId="9" hidden="1"/>
    <cellStyle name="Hipervínculo visitado" xfId="144" builtinId="9" hidden="1"/>
    <cellStyle name="Hipervínculo visitado" xfId="145" builtinId="9" hidden="1"/>
    <cellStyle name="Hipervínculo visitado" xfId="146" builtinId="9" hidden="1"/>
    <cellStyle name="Hipervínculo visitado" xfId="147" builtinId="9" hidden="1"/>
    <cellStyle name="Hipervínculo visitado" xfId="148" builtinId="9" hidden="1"/>
    <cellStyle name="Hipervínculo visitado" xfId="149" builtinId="9" hidden="1"/>
    <cellStyle name="Hipervínculo visitado" xfId="150" builtinId="9" hidden="1"/>
    <cellStyle name="Hipervínculo visitado" xfId="151" builtinId="9" hidden="1"/>
    <cellStyle name="Hipervínculo visitado" xfId="152" builtinId="9" hidden="1"/>
    <cellStyle name="Hipervínculo visitado" xfId="153" builtinId="9" hidden="1"/>
    <cellStyle name="Hipervínculo visitado" xfId="154" builtinId="9" hidden="1"/>
    <cellStyle name="Hipervínculo visitado" xfId="155" builtinId="9" hidden="1"/>
    <cellStyle name="Hipervínculo visitado" xfId="156" builtinId="9" hidden="1"/>
    <cellStyle name="Hipervínculo visitado" xfId="157" builtinId="9" hidden="1"/>
    <cellStyle name="Hipervínculo visitado" xfId="158" builtinId="9" hidden="1"/>
    <cellStyle name="Hipervínculo visitado" xfId="159" builtinId="9" hidden="1"/>
    <cellStyle name="Hipervínculo visitado" xfId="160" builtinId="9" hidden="1"/>
    <cellStyle name="Hipervínculo visitado" xfId="161" builtinId="9" hidden="1"/>
    <cellStyle name="Hipervínculo visitado" xfId="162" builtinId="9" hidden="1"/>
    <cellStyle name="Hipervínculo visitado" xfId="163" builtinId="9" hidden="1"/>
    <cellStyle name="Hipervínculo visitado" xfId="164" builtinId="9" hidden="1"/>
    <cellStyle name="Hipervínculo visitado" xfId="165" builtinId="9" hidden="1"/>
    <cellStyle name="Hipervínculo visitado" xfId="166" builtinId="9" hidden="1"/>
    <cellStyle name="Hipervínculo visitado" xfId="167" builtinId="9" hidden="1"/>
    <cellStyle name="Hipervínculo visitado" xfId="168" builtinId="9" hidden="1"/>
    <cellStyle name="Hipervínculo visitado" xfId="169" builtinId="9" hidden="1"/>
    <cellStyle name="Hipervínculo visitado" xfId="170" builtinId="9" hidden="1"/>
    <cellStyle name="Hipervínculo visitado" xfId="171" builtinId="9" hidden="1"/>
    <cellStyle name="Hipervínculo visitado" xfId="172" builtinId="9" hidden="1"/>
    <cellStyle name="Hipervínculo visitado" xfId="173" builtinId="9" hidden="1"/>
    <cellStyle name="Hipervínculo visitado" xfId="174" builtinId="9" hidden="1"/>
    <cellStyle name="Hipervínculo visitado" xfId="175" builtinId="9" hidden="1"/>
    <cellStyle name="Hipervínculo visitado" xfId="176" builtinId="9" hidden="1"/>
    <cellStyle name="Hipervínculo visitado" xfId="177" builtinId="9" hidden="1"/>
    <cellStyle name="Hipervínculo visitado" xfId="178" builtinId="9" hidden="1"/>
    <cellStyle name="Hipervínculo visitado" xfId="179" builtinId="9" hidden="1"/>
    <cellStyle name="Hipervínculo visitado" xfId="180" builtinId="9" hidden="1"/>
    <cellStyle name="Hipervínculo visitado" xfId="181" builtinId="9" hidden="1"/>
    <cellStyle name="Hipervínculo visitado" xfId="182" builtinId="9" hidden="1"/>
    <cellStyle name="Hipervínculo visitado" xfId="183" builtinId="9" hidden="1"/>
    <cellStyle name="Hipervínculo visitado" xfId="184" builtinId="9" hidden="1"/>
    <cellStyle name="Hipervínculo visitado" xfId="185" builtinId="9" hidden="1"/>
    <cellStyle name="Hipervínculo visitado" xfId="186" builtinId="9" hidden="1"/>
    <cellStyle name="Hipervínculo visitado" xfId="187" builtinId="9" hidden="1"/>
    <cellStyle name="Hipervínculo visitado" xfId="188" builtinId="9" hidden="1"/>
    <cellStyle name="Hipervínculo visitado" xfId="189" builtinId="9" hidden="1"/>
    <cellStyle name="Hipervínculo visitado" xfId="190" builtinId="9" hidden="1"/>
    <cellStyle name="Hipervínculo visitado" xfId="191" builtinId="9" hidden="1"/>
    <cellStyle name="Hipervínculo visitado" xfId="192" builtinId="9" hidden="1"/>
    <cellStyle name="Hipervínculo visitado" xfId="193" builtinId="9" hidden="1"/>
    <cellStyle name="Hipervínculo visitado" xfId="194" builtinId="9" hidden="1"/>
    <cellStyle name="Hipervínculo visitado" xfId="195" builtinId="9" hidden="1"/>
    <cellStyle name="Hipervínculo visitado" xfId="196" builtinId="9" hidden="1"/>
    <cellStyle name="Hipervínculo visitado" xfId="197" builtinId="9" hidden="1"/>
    <cellStyle name="Hipervínculo visitado" xfId="198" builtinId="9" hidden="1"/>
    <cellStyle name="Hipervínculo visitado" xfId="199" builtinId="9" hidden="1"/>
    <cellStyle name="Hipervínculo visitado" xfId="200" builtinId="9" hidden="1"/>
    <cellStyle name="Hipervínculo visitado" xfId="201" builtinId="9" hidden="1"/>
    <cellStyle name="Hipervínculo visitado" xfId="202" builtinId="9" hidden="1"/>
    <cellStyle name="Hipervínculo visitado" xfId="203" builtinId="9" hidden="1"/>
    <cellStyle name="Hipervínculo visitado" xfId="204" builtinId="9" hidden="1"/>
    <cellStyle name="Hipervínculo visitado" xfId="205" builtinId="9" hidden="1"/>
    <cellStyle name="Hipervínculo visitado" xfId="206" builtinId="9" hidden="1"/>
    <cellStyle name="Hipervínculo visitado" xfId="207" builtinId="9" hidden="1"/>
    <cellStyle name="Hipervínculo visitado" xfId="208" builtinId="9" hidden="1"/>
    <cellStyle name="Hipervínculo visitado" xfId="209" builtinId="9" hidden="1"/>
    <cellStyle name="Hipervínculo visitado" xfId="210" builtinId="9" hidden="1"/>
    <cellStyle name="Hipervínculo visitado" xfId="211" builtinId="9" hidden="1"/>
    <cellStyle name="Hipervínculo visitado" xfId="212" builtinId="9" hidden="1"/>
    <cellStyle name="Hipervínculo visitado" xfId="213" builtinId="9" hidden="1"/>
    <cellStyle name="Hipervínculo visitado" xfId="214" builtinId="9" hidden="1"/>
    <cellStyle name="Hipervínculo visitado" xfId="215" builtinId="9" hidden="1"/>
    <cellStyle name="Hipervínculo visitado" xfId="216" builtinId="9" hidden="1"/>
    <cellStyle name="Hipervínculo visitado" xfId="217" builtinId="9" hidden="1"/>
    <cellStyle name="Hipervínculo visitado" xfId="218" builtinId="9" hidden="1"/>
    <cellStyle name="Hipervínculo visitado" xfId="219" builtinId="9" hidden="1"/>
    <cellStyle name="Hipervínculo visitado" xfId="220" builtinId="9" hidden="1"/>
    <cellStyle name="Hipervínculo visitado" xfId="221" builtinId="9" hidden="1"/>
    <cellStyle name="Hipervínculo visitado" xfId="222" builtinId="9" hidden="1"/>
    <cellStyle name="Hipervínculo visitado" xfId="223" builtinId="9" hidden="1"/>
    <cellStyle name="Hipervínculo visitado" xfId="224" builtinId="9" hidden="1"/>
    <cellStyle name="Hipervínculo visitado" xfId="225" builtinId="9" hidden="1"/>
    <cellStyle name="Hipervínculo visitado" xfId="226" builtinId="9" hidden="1"/>
    <cellStyle name="Hipervínculo visitado" xfId="227" builtinId="9" hidden="1"/>
    <cellStyle name="Hipervínculo visitado" xfId="228" builtinId="9" hidden="1"/>
    <cellStyle name="Hipervínculo visitado" xfId="229" builtinId="9" hidden="1"/>
    <cellStyle name="Hipervínculo visitado" xfId="230" builtinId="9" hidden="1"/>
    <cellStyle name="Hipervínculo visitado" xfId="231" builtinId="9" hidden="1"/>
    <cellStyle name="Hipervínculo visitado" xfId="232" builtinId="9" hidden="1"/>
    <cellStyle name="Hipervínculo visitado" xfId="233" builtinId="9" hidden="1"/>
    <cellStyle name="Hipervínculo visitado" xfId="234" builtinId="9" hidden="1"/>
    <cellStyle name="Hipervínculo visitado" xfId="235" builtinId="9" hidden="1"/>
    <cellStyle name="Hipervínculo visitado" xfId="236" builtinId="9" hidden="1"/>
    <cellStyle name="Hipervínculo visitado" xfId="237" builtinId="9" hidden="1"/>
    <cellStyle name="Hipervínculo visitado" xfId="238" builtinId="9" hidden="1"/>
    <cellStyle name="Hipervínculo visitado" xfId="239" builtinId="9" hidden="1"/>
    <cellStyle name="Hipervínculo visitado" xfId="240" builtinId="9" hidden="1"/>
    <cellStyle name="Hipervínculo visitado" xfId="241" builtinId="9" hidden="1"/>
    <cellStyle name="Hipervínculo visitado" xfId="242" builtinId="9" hidden="1"/>
    <cellStyle name="Hipervínculo visitado" xfId="243" builtinId="9" hidden="1"/>
    <cellStyle name="Hipervínculo visitado" xfId="244" builtinId="9" hidden="1"/>
    <cellStyle name="Hipervínculo visitado" xfId="245" builtinId="9" hidden="1"/>
    <cellStyle name="Hipervínculo visitado" xfId="246" builtinId="9" hidden="1"/>
    <cellStyle name="Hipervínculo visitado" xfId="247" builtinId="9" hidden="1"/>
    <cellStyle name="Hipervínculo visitado" xfId="248" builtinId="9" hidden="1"/>
    <cellStyle name="Hipervínculo visitado" xfId="249" builtinId="9" hidden="1"/>
    <cellStyle name="Hipervínculo visitado" xfId="250" builtinId="9" hidden="1"/>
    <cellStyle name="Hipervínculo visitado" xfId="251" builtinId="9" hidden="1"/>
    <cellStyle name="Hipervínculo visitado" xfId="252" builtinId="9" hidden="1"/>
    <cellStyle name="Hipervínculo visitado" xfId="253" builtinId="9" hidden="1"/>
    <cellStyle name="Hipervínculo visitado" xfId="254" builtinId="9" hidden="1"/>
    <cellStyle name="Hipervínculo visitado" xfId="255" builtinId="9" hidden="1"/>
    <cellStyle name="Hipervínculo visitado" xfId="256" builtinId="9" hidden="1"/>
    <cellStyle name="Hipervínculo visitado" xfId="257" builtinId="9" hidden="1"/>
    <cellStyle name="Hipervínculo visitado" xfId="258" builtinId="9" hidden="1"/>
    <cellStyle name="Hipervínculo visitado" xfId="259" builtinId="9" hidden="1"/>
    <cellStyle name="Hipervínculo visitado" xfId="260" builtinId="9" hidden="1"/>
    <cellStyle name="Hipervínculo visitado" xfId="261" builtinId="9" hidden="1"/>
    <cellStyle name="Hipervínculo visitado" xfId="262" builtinId="9" hidden="1"/>
    <cellStyle name="Hipervínculo visitado" xfId="263" builtinId="9" hidden="1"/>
    <cellStyle name="Hipervínculo visitado" xfId="264" builtinId="9" hidden="1"/>
    <cellStyle name="Hipervínculo visitado" xfId="265" builtinId="9" hidden="1"/>
    <cellStyle name="Hipervínculo visitado" xfId="266" builtinId="9" hidden="1"/>
    <cellStyle name="Hipervínculo visitado" xfId="267" builtinId="9" hidden="1"/>
    <cellStyle name="Hipervínculo visitado" xfId="268" builtinId="9" hidden="1"/>
    <cellStyle name="Hipervínculo visitado" xfId="269" builtinId="9" hidden="1"/>
    <cellStyle name="Hipervínculo visitado" xfId="270" builtinId="9" hidden="1"/>
    <cellStyle name="Hipervínculo visitado" xfId="271" builtinId="9" hidden="1"/>
    <cellStyle name="Hipervínculo visitado" xfId="272" builtinId="9" hidden="1"/>
    <cellStyle name="Hipervínculo visitado" xfId="273" builtinId="9" hidden="1"/>
    <cellStyle name="Hipervínculo visitado" xfId="274" builtinId="9" hidden="1"/>
    <cellStyle name="Hipervínculo visitado" xfId="275" builtinId="9" hidden="1"/>
    <cellStyle name="Hipervínculo visitado" xfId="276" builtinId="9" hidden="1"/>
    <cellStyle name="Hipervínculo visitado" xfId="277" builtinId="9" hidden="1"/>
    <cellStyle name="Hipervínculo visitado" xfId="278" builtinId="9" hidden="1"/>
    <cellStyle name="Hipervínculo visitado" xfId="279" builtinId="9" hidden="1"/>
    <cellStyle name="Hipervínculo visitado" xfId="280" builtinId="9" hidden="1"/>
    <cellStyle name="Hipervínculo visitado" xfId="281" builtinId="9" hidden="1"/>
    <cellStyle name="Hipervínculo visitado" xfId="282" builtinId="9" hidden="1"/>
    <cellStyle name="Hipervínculo visitado" xfId="283" builtinId="9" hidden="1"/>
    <cellStyle name="Hipervínculo visitado" xfId="284" builtinId="9" hidden="1"/>
    <cellStyle name="Hipervínculo visitado" xfId="285" builtinId="9" hidden="1"/>
    <cellStyle name="Hipervínculo visitado" xfId="286" builtinId="9" hidden="1"/>
    <cellStyle name="Hipervínculo visitado" xfId="287" builtinId="9" hidden="1"/>
    <cellStyle name="Hipervínculo visitado" xfId="288" builtinId="9" hidden="1"/>
    <cellStyle name="Hipervínculo visitado" xfId="289" builtinId="9" hidden="1"/>
    <cellStyle name="Hipervínculo visitado" xfId="290" builtinId="9" hidden="1"/>
    <cellStyle name="Hipervínculo visitado" xfId="291" builtinId="9" hidden="1"/>
    <cellStyle name="Hipervínculo visitado" xfId="292" builtinId="9" hidden="1"/>
    <cellStyle name="Hipervínculo visitado" xfId="293" builtinId="9" hidden="1"/>
    <cellStyle name="Hipervínculo visitado" xfId="294" builtinId="9" hidden="1"/>
    <cellStyle name="Hipervínculo visitado" xfId="295" builtinId="9" hidden="1"/>
    <cellStyle name="Hipervínculo visitado" xfId="296" builtinId="9" hidden="1"/>
    <cellStyle name="Hipervínculo visitado" xfId="297" builtinId="9" hidden="1"/>
    <cellStyle name="Hipervínculo visitado" xfId="298" builtinId="9" hidden="1"/>
    <cellStyle name="Hipervínculo visitado" xfId="299" builtinId="9" hidden="1"/>
    <cellStyle name="Hipervínculo visitado" xfId="300" builtinId="9" hidden="1"/>
    <cellStyle name="Hipervínculo visitado" xfId="301" builtinId="9" hidden="1"/>
    <cellStyle name="Hipervínculo visitado" xfId="302" builtinId="9" hidden="1"/>
    <cellStyle name="Hipervínculo visitado" xfId="303" builtinId="9" hidden="1"/>
    <cellStyle name="Hipervínculo visitado" xfId="304" builtinId="9" hidden="1"/>
    <cellStyle name="Hipervínculo visitado" xfId="305" builtinId="9" hidden="1"/>
    <cellStyle name="Hipervínculo visitado" xfId="306" builtinId="9" hidden="1"/>
    <cellStyle name="Hipervínculo visitado" xfId="307" builtinId="9" hidden="1"/>
    <cellStyle name="Hipervínculo visitado" xfId="308" builtinId="9" hidden="1"/>
    <cellStyle name="Hipervínculo visitado" xfId="309" builtinId="9" hidden="1"/>
    <cellStyle name="Hipervínculo visitado" xfId="310" builtinId="9" hidden="1"/>
    <cellStyle name="Hipervínculo visitado" xfId="311" builtinId="9" hidden="1"/>
    <cellStyle name="Hipervínculo visitado" xfId="312" builtinId="9" hidden="1"/>
    <cellStyle name="Hipervínculo visitado" xfId="313" builtinId="9" hidden="1"/>
    <cellStyle name="Hipervínculo visitado" xfId="314" builtinId="9" hidden="1"/>
    <cellStyle name="Hipervínculo visitado" xfId="315" builtinId="9" hidden="1"/>
    <cellStyle name="Hipervínculo visitado" xfId="316" builtinId="9" hidden="1"/>
    <cellStyle name="Hipervínculo visitado" xfId="317" builtinId="9" hidden="1"/>
    <cellStyle name="Hipervínculo visitado" xfId="318" builtinId="9" hidden="1"/>
    <cellStyle name="Hipervínculo visitado" xfId="319" builtinId="9" hidden="1"/>
    <cellStyle name="Hipervínculo visitado" xfId="320" builtinId="9" hidden="1"/>
    <cellStyle name="Hipervínculo visitado" xfId="321" builtinId="9" hidden="1"/>
    <cellStyle name="Hipervínculo visitado" xfId="322" builtinId="9" hidden="1"/>
    <cellStyle name="Hipervínculo visitado" xfId="323" builtinId="9" hidden="1"/>
    <cellStyle name="Hipervínculo visitado" xfId="324" builtinId="9" hidden="1"/>
    <cellStyle name="Hipervínculo visitado" xfId="325" builtinId="9" hidden="1"/>
    <cellStyle name="Hipervínculo visitado" xfId="326" builtinId="9" hidden="1"/>
    <cellStyle name="Hipervínculo visitado" xfId="327" builtinId="9" hidden="1"/>
    <cellStyle name="Hipervínculo visitado" xfId="328" builtinId="9" hidden="1"/>
    <cellStyle name="Hipervínculo visitado" xfId="329" builtinId="9" hidden="1"/>
    <cellStyle name="Hipervínculo visitado" xfId="330" builtinId="9" hidden="1"/>
    <cellStyle name="Hipervínculo visitado" xfId="331" builtinId="9" hidden="1"/>
    <cellStyle name="Hipervínculo visitado" xfId="332" builtinId="9" hidden="1"/>
    <cellStyle name="Hipervínculo visitado" xfId="333" builtinId="9" hidden="1"/>
    <cellStyle name="Hipervínculo visitado" xfId="334" builtinId="9" hidden="1"/>
    <cellStyle name="Hipervínculo visitado" xfId="335" builtinId="9" hidden="1"/>
    <cellStyle name="Hipervínculo visitado" xfId="336" builtinId="9" hidden="1"/>
    <cellStyle name="Hipervínculo visitado" xfId="337" builtinId="9" hidden="1"/>
    <cellStyle name="Hipervínculo visitado" xfId="338" builtinId="9" hidden="1"/>
    <cellStyle name="Hipervínculo visitado" xfId="339" builtinId="9" hidden="1"/>
    <cellStyle name="Hipervínculo visitado" xfId="340" builtinId="9" hidden="1"/>
    <cellStyle name="Hipervínculo visitado" xfId="341" builtinId="9" hidden="1"/>
    <cellStyle name="Hipervínculo visitado" xfId="342" builtinId="9" hidden="1"/>
    <cellStyle name="Hipervínculo visitado" xfId="343" builtinId="9" hidden="1"/>
    <cellStyle name="Hipervínculo visitado" xfId="344" builtinId="9" hidden="1"/>
    <cellStyle name="Hipervínculo visitado" xfId="345" builtinId="9" hidden="1"/>
    <cellStyle name="Hipervínculo visitado" xfId="346" builtinId="9" hidden="1"/>
    <cellStyle name="Hipervínculo visitado" xfId="347" builtinId="9" hidden="1"/>
    <cellStyle name="Hipervínculo visitado" xfId="348" builtinId="9" hidden="1"/>
    <cellStyle name="Hipervínculo visitado" xfId="349" builtinId="9" hidden="1"/>
    <cellStyle name="Hipervínculo visitado" xfId="350" builtinId="9" hidden="1"/>
    <cellStyle name="Hipervínculo visitado" xfId="351" builtinId="9" hidden="1"/>
    <cellStyle name="Hipervínculo visitado" xfId="352" builtinId="9" hidden="1"/>
    <cellStyle name="Hipervínculo visitado" xfId="353" builtinId="9" hidden="1"/>
    <cellStyle name="Hipervínculo visitado" xfId="354" builtinId="9" hidden="1"/>
    <cellStyle name="Hipervínculo visitado" xfId="355" builtinId="9" hidden="1"/>
    <cellStyle name="Hipervínculo visitado" xfId="356" builtinId="9" hidden="1"/>
    <cellStyle name="Hipervínculo visitado" xfId="357" builtinId="9" hidden="1"/>
    <cellStyle name="Hipervínculo visitado" xfId="358" builtinId="9" hidden="1"/>
    <cellStyle name="Hipervínculo visitado" xfId="359" builtinId="9" hidden="1"/>
    <cellStyle name="Hipervínculo visitado" xfId="360" builtinId="9" hidden="1"/>
    <cellStyle name="Hipervínculo visitado" xfId="361" builtinId="9" hidden="1"/>
    <cellStyle name="Hipervínculo visitado" xfId="362" builtinId="9" hidden="1"/>
    <cellStyle name="Hipervínculo visitado" xfId="363" builtinId="9" hidden="1"/>
    <cellStyle name="Hipervínculo visitado" xfId="364" builtinId="9" hidden="1"/>
    <cellStyle name="Hipervínculo visitado" xfId="365" builtinId="9" hidden="1"/>
    <cellStyle name="Hipervínculo visitado" xfId="366" builtinId="9" hidden="1"/>
    <cellStyle name="Hipervínculo visitado" xfId="367" builtinId="9" hidden="1"/>
    <cellStyle name="Hipervínculo visitado" xfId="368" builtinId="9" hidden="1"/>
    <cellStyle name="Hipervínculo visitado" xfId="369" builtinId="9" hidden="1"/>
    <cellStyle name="Hipervínculo visitado" xfId="370" builtinId="9" hidden="1"/>
    <cellStyle name="Hipervínculo visitado" xfId="371" builtinId="9" hidden="1"/>
    <cellStyle name="Hipervínculo visitado" xfId="372" builtinId="9" hidden="1"/>
    <cellStyle name="Hipervínculo visitado" xfId="373" builtinId="9" hidden="1"/>
    <cellStyle name="Hipervínculo visitado" xfId="374" builtinId="9" hidden="1"/>
    <cellStyle name="Hipervínculo visitado" xfId="375" builtinId="9" hidden="1"/>
    <cellStyle name="Hipervínculo visitado" xfId="376" builtinId="9" hidden="1"/>
    <cellStyle name="Hipervínculo visitado" xfId="377" builtinId="9" hidden="1"/>
    <cellStyle name="Hipervínculo visitado" xfId="378" builtinId="9" hidden="1"/>
    <cellStyle name="Hipervínculo visitado" xfId="379" builtinId="9" hidden="1"/>
    <cellStyle name="Hipervínculo visitado" xfId="380" builtinId="9" hidden="1"/>
    <cellStyle name="Hipervínculo visitado" xfId="381" builtinId="9" hidden="1"/>
    <cellStyle name="Millares" xfId="1" builtinId="3"/>
    <cellStyle name="Millares 2" xfId="382" xr:uid="{1B5DE8DA-5AE5-462F-9F02-2F15C2EB350C}"/>
    <cellStyle name="Moneda" xfId="35" builtinId="4"/>
    <cellStyle name="Moneda [0]" xfId="2" builtinId="7"/>
    <cellStyle name="Normal"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lombiacompra.gov.co/tienda-virtual-del-estado-colombiano/ordenes-compra/47749" TargetMode="External"/><Relationship Id="rId18" Type="http://schemas.openxmlformats.org/officeDocument/2006/relationships/hyperlink" Target="https://community.secop.gov.co/Public/Tendering/OpportunityDetail/Index?noticeUID=CO1.NTC.1091597&amp;isFromPublicArea=True&amp;isModal=False" TargetMode="External"/><Relationship Id="rId26" Type="http://schemas.openxmlformats.org/officeDocument/2006/relationships/hyperlink" Target="https://community.secop.gov.co/Public/Tendering/OpportunityDetail/Index?noticeUID=CO1.NTC.1117892&amp;isFromPublicArea=True&amp;isModal=False" TargetMode="External"/><Relationship Id="rId39" Type="http://schemas.openxmlformats.org/officeDocument/2006/relationships/hyperlink" Target="https://community.secop.gov.co/Public/Tendering/OpportunityDetail/Index?noticeUID=CO1.NTC.1438491&amp;isFromPublicArea=True&amp;isModal=False" TargetMode="External"/><Relationship Id="rId21" Type="http://schemas.openxmlformats.org/officeDocument/2006/relationships/hyperlink" Target="https://community.secop.gov.co/Public/Tendering/OpportunityDetail/Index?noticeUID=CO1.NTC.1102837&amp;isFromPublicArea=True&amp;isModal=False" TargetMode="External"/><Relationship Id="rId34" Type="http://schemas.openxmlformats.org/officeDocument/2006/relationships/hyperlink" Target="https://community.secop.gov.co/Public/Tendering/OpportunityDetail/Index?noticeUID=CO1.NTC.1313778&amp;isFromPublicArea=True&amp;isModal=False" TargetMode="External"/><Relationship Id="rId42" Type="http://schemas.openxmlformats.org/officeDocument/2006/relationships/hyperlink" Target="https://community.secop.gov.co/Public/Tendering/OpportunityDetail/Index?noticeUID=CO1.NTC.1452434&amp;isFromPublicArea=True&amp;isModal=False" TargetMode="External"/><Relationship Id="rId47" Type="http://schemas.openxmlformats.org/officeDocument/2006/relationships/hyperlink" Target="https://community.secop.gov.co/Public/Tendering/OpportunityDetail/Index?noticeUID=CO1.NTC.1447815&amp;isFromPublicArea=True&amp;isModal=False" TargetMode="External"/><Relationship Id="rId50" Type="http://schemas.openxmlformats.org/officeDocument/2006/relationships/hyperlink" Target="https://community.secop.gov.co/Public/Tendering/OpportunityDetail/Index?noticeUID=CO1.NTC.1447593&amp;isFromPublicArea=True&amp;isModal=False" TargetMode="External"/><Relationship Id="rId55" Type="http://schemas.openxmlformats.org/officeDocument/2006/relationships/hyperlink" Target="https://community.secop.gov.co/Public/Tendering/OpportunityDetail/Index?noticeUID=CO1.NTC.1464543&amp;isFromPublicArea=True&amp;isModal=False" TargetMode="External"/><Relationship Id="rId7" Type="http://schemas.openxmlformats.org/officeDocument/2006/relationships/hyperlink" Target="https://community.secop.gov.co/Public/Tendering/OpportunityDetail/Index?noticeUID=CO1.NTC.1077652&amp;isFromPublicArea=True&amp;isModal=False" TargetMode="External"/><Relationship Id="rId2" Type="http://schemas.openxmlformats.org/officeDocument/2006/relationships/hyperlink" Target="https://community.secop.gov.co/Public/Tendering/OpportunityDetail/Index?noticeUID=CO1.NTC.1364103&amp;isFromPublicArea=True&amp;isModal=False" TargetMode="External"/><Relationship Id="rId16" Type="http://schemas.openxmlformats.org/officeDocument/2006/relationships/hyperlink" Target="https://community.secop.gov.co/Public/Tendering/OpportunityDetail/Index?noticeUID=CO1.NTC.1088063&amp;isFromPublicArea=True&amp;isModal=False" TargetMode="External"/><Relationship Id="rId29" Type="http://schemas.openxmlformats.org/officeDocument/2006/relationships/hyperlink" Target="https://community.secop.gov.co/Public/Tendering/OpportunityDetail/Index?noticeUID=CO1.NTC.1123518&amp;isFromPublicArea=True&amp;isModal=False" TargetMode="External"/><Relationship Id="rId11" Type="http://schemas.openxmlformats.org/officeDocument/2006/relationships/hyperlink" Target="https://www.colombiacompra.gov.co/tienda-virtual-del-estado-colombiano/ordenes-compra/47751" TargetMode="External"/><Relationship Id="rId24" Type="http://schemas.openxmlformats.org/officeDocument/2006/relationships/hyperlink" Target="https://community.secop.gov.co/Public/Tendering/OpportunityDetail/Index?noticeUID=CO1.NTC.1115432&amp;isFromPublicArea=True&amp;isModal=False" TargetMode="External"/><Relationship Id="rId32" Type="http://schemas.openxmlformats.org/officeDocument/2006/relationships/hyperlink" Target="https://community.secop.gov.co/Public/Tendering/OpportunityDetail/Index?noticeUID=CO1.NTC.1093514&amp;isFromPublicArea=True&amp;isModal=False" TargetMode="External"/><Relationship Id="rId37" Type="http://schemas.openxmlformats.org/officeDocument/2006/relationships/hyperlink" Target="https://community.secop.gov.co/Public/Tendering/OpportunityDetail/Index?noticeUID=CO1.NTC.1437554&amp;isFromPublicArea=True&amp;isModal=False" TargetMode="External"/><Relationship Id="rId40" Type="http://schemas.openxmlformats.org/officeDocument/2006/relationships/hyperlink" Target="https://community.secop.gov.co/Public/Tendering/OpportunityDetail/Index?noticeUID=CO1.NTC.1440037&amp;isFromPublicArea=True&amp;isModal=False" TargetMode="External"/><Relationship Id="rId45" Type="http://schemas.openxmlformats.org/officeDocument/2006/relationships/hyperlink" Target="https://community.secop.gov.co/Public/Tendering/OpportunityDetail/Index?noticeUID=CO1.NTC.1440203&amp;isFromPublicArea=True&amp;isModal=False" TargetMode="External"/><Relationship Id="rId53" Type="http://schemas.openxmlformats.org/officeDocument/2006/relationships/hyperlink" Target="https://www.contratos.gov.co/consultas/detalleProceso.do?numConstancia=20-22-15365" TargetMode="External"/><Relationship Id="rId58"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670975&amp;isFromPublicArea=True&amp;isModal=False" TargetMode="External"/><Relationship Id="rId19" Type="http://schemas.openxmlformats.org/officeDocument/2006/relationships/hyperlink" Target="https://community.secop.gov.co/Public/Tendering/OpportunityDetail/Index?noticeUID=CO1.NTC.1093305&amp;isFromPublicArea=True&amp;isModal=False" TargetMode="External"/><Relationship Id="rId4" Type="http://schemas.openxmlformats.org/officeDocument/2006/relationships/hyperlink" Target="https://www.contratos.gov.co/consultas/detalleProceso.do?numConstancia=20-22-16353" TargetMode="External"/><Relationship Id="rId9" Type="http://schemas.openxmlformats.org/officeDocument/2006/relationships/hyperlink" Target="https://community.secop.gov.co/Public/Tendering/OpportunityDetail/Index?noticeUID=CO1.NTC.1077866&amp;isFromPublicArea=True&amp;isModal=False" TargetMode="External"/><Relationship Id="rId14" Type="http://schemas.openxmlformats.org/officeDocument/2006/relationships/hyperlink" Target="https://www.colombiacompra.gov.co/tienda-virtual-del-estado-colombiano/ordenes-compra/46311" TargetMode="External"/><Relationship Id="rId22" Type="http://schemas.openxmlformats.org/officeDocument/2006/relationships/hyperlink" Target="https://community.secop.gov.co/Public/Tendering/OpportunityDetail/Index?noticeUID=CO1.NTC.1106859&amp;isFromPublicArea=True&amp;isModal=False" TargetMode="External"/><Relationship Id="rId27" Type="http://schemas.openxmlformats.org/officeDocument/2006/relationships/hyperlink" Target="https://community.secop.gov.co/Public/Tendering/OpportunityDetail/Index?noticeUID=CO1.NTC.1117557&amp;isFromPublicArea=True&amp;isModal=False" TargetMode="External"/><Relationship Id="rId30" Type="http://schemas.openxmlformats.org/officeDocument/2006/relationships/hyperlink" Target="https://community.secop.gov.co/Public/Tendering/OpportunityDetail/Index?noticeUID=CO1.NTC.1129458&amp;isFromPublicArea=True&amp;isModal=False" TargetMode="External"/><Relationship Id="rId35" Type="http://schemas.openxmlformats.org/officeDocument/2006/relationships/hyperlink" Target="https://community.secop.gov.co/Public/Tendering/OpportunityDetail/Index?noticeUID=CO1.NTC.1303050&amp;isFromPublicArea=True&amp;isModal=False" TargetMode="External"/><Relationship Id="rId43" Type="http://schemas.openxmlformats.org/officeDocument/2006/relationships/hyperlink" Target="https://www.contratos.gov.co/consultas/detalleProceso.do?numConstancia=20-22-18109" TargetMode="External"/><Relationship Id="rId48" Type="http://schemas.openxmlformats.org/officeDocument/2006/relationships/hyperlink" Target="https://community.secop.gov.co/Public/Tendering/OpportunityDetail/Index?noticeUID=CO1.NTC.1444213&amp;isFromPublicArea=True&amp;isModal=False" TargetMode="External"/><Relationship Id="rId56" Type="http://schemas.openxmlformats.org/officeDocument/2006/relationships/hyperlink" Target="https://community.secop.gov.co/Public/Tendering/OpportunityDetail/Index?noticeUID=CO1.NTC.1469362&amp;isFromPublicArea=True&amp;isModal=False" TargetMode="External"/><Relationship Id="rId8" Type="http://schemas.openxmlformats.org/officeDocument/2006/relationships/hyperlink" Target="https://community.secop.gov.co/Public/Tendering/OpportunityDetail/Index?noticeUID=CO1.NTC.1077860&amp;isFromPublicArea=True&amp;isModal=False" TargetMode="External"/><Relationship Id="rId51" Type="http://schemas.openxmlformats.org/officeDocument/2006/relationships/hyperlink" Target="https://community.secop.gov.co/Public/Tendering/OpportunityDetail/Index?noticeUID=CO1.NTC.1456914&amp;isFromPublicArea=True&amp;isModal=False" TargetMode="External"/><Relationship Id="rId3" Type="http://schemas.openxmlformats.org/officeDocument/2006/relationships/hyperlink" Target="https://community.secop.gov.co/Public/Tendering/OpportunityDetail/Index?noticeUID=CO1.NTC.1240781&amp;isFromPublicArea=True&amp;isModal=False" TargetMode="External"/><Relationship Id="rId12" Type="http://schemas.openxmlformats.org/officeDocument/2006/relationships/hyperlink" Target="https://www.colombiacompra.gov.co/tienda-virtual-del-estado-colombiano/ordenes-compra/47750" TargetMode="External"/><Relationship Id="rId17" Type="http://schemas.openxmlformats.org/officeDocument/2006/relationships/hyperlink" Target="https://community.secop.gov.co/Public/Tendering/OpportunityDetail/Index?noticeUID=CO1.NTC.1090612&amp;isFromPublicArea=True&amp;isModal=False" TargetMode="External"/><Relationship Id="rId25" Type="http://schemas.openxmlformats.org/officeDocument/2006/relationships/hyperlink" Target="https://community.secop.gov.co/Public/Tendering/OpportunityDetail/Index?noticeUID=CO1.NTC.1117912&amp;isFromPublicArea=True&amp;isModal=False" TargetMode="External"/><Relationship Id="rId33" Type="http://schemas.openxmlformats.org/officeDocument/2006/relationships/hyperlink" Target="https://community.secop.gov.co/Public/Tendering/OpportunityDetail/Index?noticeUID=CO1.NTC.1316563&amp;isFromPublicArea=True&amp;isModal=False" TargetMode="External"/><Relationship Id="rId38" Type="http://schemas.openxmlformats.org/officeDocument/2006/relationships/hyperlink" Target="https://community.secop.gov.co/Public/Tendering/OpportunityDetail/Index?noticeUID=CO1.NTC.1444339&amp;isFromPublicArea=True&amp;isModal=False" TargetMode="External"/><Relationship Id="rId46" Type="http://schemas.openxmlformats.org/officeDocument/2006/relationships/hyperlink" Target="https://community.secop.gov.co/Public/Tendering/OpportunityDetail/Index?noticeUID=CO1.NTC.1443055&amp;isFromPublicArea=True&amp;isModal=False" TargetMode="External"/><Relationship Id="rId59" Type="http://schemas.openxmlformats.org/officeDocument/2006/relationships/vmlDrawing" Target="../drawings/vmlDrawing1.vml"/><Relationship Id="rId20" Type="http://schemas.openxmlformats.org/officeDocument/2006/relationships/hyperlink" Target="https://community.secop.gov.co/Public/Tendering/OpportunityDetail/Index?noticeUID=CO1.NTC.1102054&amp;isFromPublicArea=True&amp;isModal=False" TargetMode="External"/><Relationship Id="rId41" Type="http://schemas.openxmlformats.org/officeDocument/2006/relationships/hyperlink" Target="https://community.secop.gov.co/Public/Tendering/OpportunityDetail/Index?noticeUID=CO1.NTC.1435867&amp;isFromPublicArea=True&amp;isModal=False" TargetMode="External"/><Relationship Id="rId54" Type="http://schemas.openxmlformats.org/officeDocument/2006/relationships/hyperlink" Target="https://community.secop.gov.co/Public/Tendering/OpportunityDetail/Index?noticeUID=CO1.NTC.1462936&amp;isFromPublicArea=True&amp;isModal=False" TargetMode="External"/><Relationship Id="rId1" Type="http://schemas.openxmlformats.org/officeDocument/2006/relationships/hyperlink" Target="https://www.secop.gov.co/CO1ContractsManagement/Tendering/ProcurementContractEdit/View?docUniqueIdentifier=CO1.PCCNTR.1655277&amp;prevCtxUrl=https%3a%2f%2fwww.secop.gov.co%2fCO1ContractsManagement%2fTendering%2fProcurementContractManagement%2fIndex&amp;prevCtxLbl=Contratos+" TargetMode="External"/><Relationship Id="rId6" Type="http://schemas.openxmlformats.org/officeDocument/2006/relationships/hyperlink" Target="https://community.secop.gov.co/Public/Tendering/OpportunityDetail/Index?noticeUID=CO1.NTC.1075748&amp;isFromPublicArea=True&amp;isModal=False" TargetMode="External"/><Relationship Id="rId15" Type="http://schemas.openxmlformats.org/officeDocument/2006/relationships/hyperlink" Target="https://community.secop.gov.co/Public/Tendering/OpportunityDetail/Index?noticeUID=CO1.NTC.1088068&amp;isFromPublicArea=True&amp;isModal=False" TargetMode="External"/><Relationship Id="rId23" Type="http://schemas.openxmlformats.org/officeDocument/2006/relationships/hyperlink" Target="https://community.secop.gov.co/Public/Tendering/OpportunityDetail/Index?noticeUID=CO1.NTC.1117905&amp;isFromPublicArea=True&amp;isModal=False" TargetMode="External"/><Relationship Id="rId28" Type="http://schemas.openxmlformats.org/officeDocument/2006/relationships/hyperlink" Target="https://community.secop.gov.co/Public/Tendering/OpportunityDetail/Index?noticeUID=CO1.NTC.1120212&amp;isFromPublicArea=True&amp;isModal=False" TargetMode="External"/><Relationship Id="rId36" Type="http://schemas.openxmlformats.org/officeDocument/2006/relationships/hyperlink" Target="https://community.secop.gov.co/Public/Tendering/OpportunityDetail/Index?noticeUID=CO1.NTC.1402909&amp;isFromPublicArea=True&amp;isModal=False" TargetMode="External"/><Relationship Id="rId49" Type="http://schemas.openxmlformats.org/officeDocument/2006/relationships/hyperlink" Target="https://community.secop.gov.co/Public/Tendering/OpportunityDetail/Index?noticeUID=CO1.NTC.1442589&amp;isFromPublicArea=True&amp;isModal=False" TargetMode="External"/><Relationship Id="rId57" Type="http://schemas.openxmlformats.org/officeDocument/2006/relationships/hyperlink" Target="https://community.secop.gov.co/Public/Tendering/OpportunityDetail/Index?noticeUID=CO1.NTC.1455249&amp;isFromPublicArea=True&amp;isModal=False" TargetMode="External"/><Relationship Id="rId10" Type="http://schemas.openxmlformats.org/officeDocument/2006/relationships/hyperlink" Target="https://community.secop.gov.co/Public/Tendering/OpportunityDetail/Index?noticeUID=CO1.NTC.1117793&amp;isFromPublicArea=True&amp;isModal=False" TargetMode="External"/><Relationship Id="rId31" Type="http://schemas.openxmlformats.org/officeDocument/2006/relationships/hyperlink" Target="https://community.secop.gov.co/Public/Tendering/OpportunityDetail/Index?noticeUID=CO1.NTC.1136803&amp;isFromPublicArea=True&amp;isModal=False" TargetMode="External"/><Relationship Id="rId44" Type="http://schemas.openxmlformats.org/officeDocument/2006/relationships/hyperlink" Target="https://www.contratos.gov.co/consultas/detalleProceso.do?numConstancia=20-22-18107" TargetMode="External"/><Relationship Id="rId52" Type="http://schemas.openxmlformats.org/officeDocument/2006/relationships/hyperlink" Target="https://community.secop.gov.co/Public/Tendering/OpportunityDetail/Index?noticeUID=CO1.NTC.1164637&amp;isFromPublicArea=True&amp;isModal=False" TargetMode="External"/><Relationship Id="rId6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55"/>
  <sheetViews>
    <sheetView tabSelected="1" zoomScale="80" zoomScaleNormal="80" workbookViewId="0">
      <pane xSplit="5" ySplit="4" topLeftCell="F5" activePane="bottomRight" state="frozen"/>
      <selection pane="topRight" activeCell="F1" sqref="F1"/>
      <selection pane="bottomLeft" activeCell="A4" sqref="A4"/>
      <selection pane="bottomRight" activeCell="A193" sqref="A193"/>
    </sheetView>
  </sheetViews>
  <sheetFormatPr baseColWidth="10" defaultColWidth="10.85546875" defaultRowHeight="15.75" x14ac:dyDescent="0.25"/>
  <cols>
    <col min="1" max="1" width="17.7109375" style="7" customWidth="1"/>
    <col min="2" max="2" width="28.42578125" style="7" customWidth="1"/>
    <col min="3" max="3" width="23.140625" style="7" customWidth="1"/>
    <col min="4" max="4" width="29" style="7" customWidth="1"/>
    <col min="5" max="5" width="29.140625" style="7" customWidth="1"/>
    <col min="6" max="6" width="24.7109375" style="7" customWidth="1"/>
    <col min="7" max="7" width="62.85546875" style="43" customWidth="1"/>
    <col min="8" max="8" width="43.28515625" style="7" customWidth="1"/>
    <col min="9" max="9" width="41.42578125" style="7" customWidth="1"/>
    <col min="10" max="10" width="36.7109375" style="7" customWidth="1"/>
    <col min="11" max="11" width="47.42578125" style="7" customWidth="1"/>
    <col min="12" max="12" width="33.5703125" style="7" customWidth="1"/>
    <col min="13" max="13" width="49.42578125" style="7" customWidth="1"/>
    <col min="14" max="14" width="24.7109375" style="8" customWidth="1"/>
    <col min="15" max="15" width="30.85546875" style="8" customWidth="1"/>
    <col min="16" max="16" width="31" style="9" customWidth="1"/>
    <col min="17" max="17" width="21.28515625" style="7" customWidth="1"/>
    <col min="18" max="18" width="20.85546875" style="7" customWidth="1"/>
    <col min="19" max="19" width="15.7109375" style="7" customWidth="1"/>
    <col min="20" max="20" width="18.7109375" style="7" customWidth="1"/>
    <col min="21" max="21" width="16.140625" style="7" customWidth="1"/>
    <col min="22" max="22" width="21.140625" style="7" customWidth="1"/>
    <col min="23" max="23" width="11.42578125" style="7" customWidth="1"/>
    <col min="24" max="24" width="18.42578125" style="7" customWidth="1"/>
    <col min="25" max="25" width="23.85546875" style="7" customWidth="1"/>
    <col min="26" max="26" width="18.7109375" style="7" customWidth="1"/>
    <col min="27" max="27" width="16.5703125" style="7" customWidth="1"/>
    <col min="28" max="28" width="17.28515625" style="7" customWidth="1"/>
    <col min="29" max="29" width="15.7109375" style="7" customWidth="1"/>
    <col min="30" max="31" width="11.42578125" style="7" customWidth="1"/>
    <col min="32" max="32" width="16.7109375" style="7" customWidth="1"/>
    <col min="33" max="33" width="17.85546875" style="7" customWidth="1"/>
    <col min="34" max="34" width="16" style="7" customWidth="1"/>
    <col min="35" max="35" width="19.140625" style="7" customWidth="1"/>
    <col min="36" max="36" width="11.42578125" style="7" customWidth="1"/>
    <col min="37" max="37" width="17.5703125" style="7" customWidth="1"/>
    <col min="38" max="38" width="22.140625" style="7" customWidth="1"/>
    <col min="39" max="40" width="19.5703125" style="7" customWidth="1"/>
    <col min="41" max="41" width="20.42578125" style="7" customWidth="1"/>
    <col min="42" max="42" width="14.42578125" style="7" customWidth="1"/>
    <col min="43" max="43" width="25" style="7" customWidth="1"/>
    <col min="44" max="44" width="15.28515625" style="7" customWidth="1"/>
    <col min="45" max="45" width="15.42578125" style="7" customWidth="1"/>
    <col min="46" max="46" width="13.28515625" style="7" customWidth="1"/>
    <col min="47" max="47" width="15.85546875" style="7" customWidth="1"/>
    <col min="48" max="48" width="24" style="7" customWidth="1"/>
    <col min="49" max="49" width="47.140625" style="7" customWidth="1"/>
    <col min="50" max="16384" width="10.85546875" style="7"/>
  </cols>
  <sheetData>
    <row r="1" spans="1:48" ht="15.75" customHeight="1" x14ac:dyDescent="0.25">
      <c r="A1" s="46" t="s">
        <v>41</v>
      </c>
      <c r="B1" s="48" t="s">
        <v>1612</v>
      </c>
      <c r="C1" s="48" t="s">
        <v>43</v>
      </c>
      <c r="D1" s="48" t="s">
        <v>0</v>
      </c>
      <c r="E1" s="48" t="s">
        <v>1</v>
      </c>
      <c r="F1" s="30"/>
      <c r="G1" s="36"/>
      <c r="H1" s="30"/>
      <c r="I1" s="30"/>
      <c r="J1" s="30"/>
      <c r="K1" s="30"/>
      <c r="L1" s="30"/>
      <c r="M1" s="30"/>
      <c r="N1" s="31"/>
      <c r="O1" s="31"/>
      <c r="P1" s="32"/>
      <c r="Q1" s="30"/>
      <c r="R1" s="44" t="s">
        <v>6</v>
      </c>
      <c r="S1" s="44" t="s">
        <v>39</v>
      </c>
      <c r="T1" s="44" t="s">
        <v>40</v>
      </c>
      <c r="U1" s="48" t="s">
        <v>7</v>
      </c>
      <c r="V1" s="50" t="s">
        <v>1494</v>
      </c>
      <c r="W1" s="48" t="s">
        <v>8</v>
      </c>
      <c r="X1" s="50" t="s">
        <v>1495</v>
      </c>
      <c r="Y1" s="48" t="s">
        <v>1457</v>
      </c>
      <c r="Z1" s="48" t="s">
        <v>9</v>
      </c>
      <c r="AA1" s="48" t="s">
        <v>10</v>
      </c>
      <c r="AB1" s="48" t="s">
        <v>11</v>
      </c>
      <c r="AC1" s="48" t="s">
        <v>9</v>
      </c>
      <c r="AD1" s="48" t="s">
        <v>10</v>
      </c>
      <c r="AE1" s="48" t="s">
        <v>11</v>
      </c>
      <c r="AF1" s="48" t="s">
        <v>1666</v>
      </c>
      <c r="AG1" s="48" t="s">
        <v>12</v>
      </c>
      <c r="AH1" s="48" t="s">
        <v>13</v>
      </c>
      <c r="AI1" s="48" t="s">
        <v>14</v>
      </c>
      <c r="AJ1" s="48" t="s">
        <v>15</v>
      </c>
      <c r="AK1" s="48" t="s">
        <v>1667</v>
      </c>
      <c r="AL1" s="48" t="s">
        <v>12</v>
      </c>
      <c r="AM1" s="48" t="s">
        <v>13</v>
      </c>
      <c r="AN1" s="48" t="s">
        <v>1596</v>
      </c>
      <c r="AO1" s="48" t="s">
        <v>14</v>
      </c>
      <c r="AP1" s="48" t="s">
        <v>16</v>
      </c>
      <c r="AQ1" s="48" t="s">
        <v>926</v>
      </c>
      <c r="AR1" s="48" t="s">
        <v>18</v>
      </c>
      <c r="AS1" s="48" t="s">
        <v>16</v>
      </c>
      <c r="AT1" s="48" t="s">
        <v>17</v>
      </c>
      <c r="AU1" s="48" t="s">
        <v>18</v>
      </c>
      <c r="AV1" s="52" t="s">
        <v>19</v>
      </c>
    </row>
    <row r="2" spans="1:48" s="8" customFormat="1" ht="31.5" x14ac:dyDescent="0.25">
      <c r="A2" s="47"/>
      <c r="B2" s="49"/>
      <c r="C2" s="49"/>
      <c r="D2" s="49"/>
      <c r="E2" s="49"/>
      <c r="F2" s="3" t="s">
        <v>2</v>
      </c>
      <c r="G2" s="37" t="s">
        <v>3</v>
      </c>
      <c r="H2" s="3" t="s">
        <v>524</v>
      </c>
      <c r="I2" s="3" t="s">
        <v>525</v>
      </c>
      <c r="J2" s="3" t="s">
        <v>526</v>
      </c>
      <c r="K2" s="3" t="s">
        <v>4</v>
      </c>
      <c r="L2" s="3" t="s">
        <v>44</v>
      </c>
      <c r="M2" s="3" t="s">
        <v>5</v>
      </c>
      <c r="N2" s="3" t="s">
        <v>1484</v>
      </c>
      <c r="O2" s="3" t="s">
        <v>1485</v>
      </c>
      <c r="P2" s="29" t="s">
        <v>38</v>
      </c>
      <c r="Q2" s="3" t="s">
        <v>37</v>
      </c>
      <c r="R2" s="45"/>
      <c r="S2" s="45"/>
      <c r="T2" s="45"/>
      <c r="U2" s="49"/>
      <c r="V2" s="51"/>
      <c r="W2" s="49"/>
      <c r="X2" s="51"/>
      <c r="Y2" s="49"/>
      <c r="Z2" s="49"/>
      <c r="AA2" s="49"/>
      <c r="AB2" s="49"/>
      <c r="AC2" s="49"/>
      <c r="AD2" s="49"/>
      <c r="AE2" s="49"/>
      <c r="AF2" s="49"/>
      <c r="AG2" s="49"/>
      <c r="AH2" s="49"/>
      <c r="AI2" s="49"/>
      <c r="AJ2" s="49"/>
      <c r="AK2" s="49"/>
      <c r="AL2" s="49"/>
      <c r="AM2" s="49"/>
      <c r="AN2" s="49"/>
      <c r="AO2" s="49"/>
      <c r="AP2" s="49"/>
      <c r="AQ2" s="49"/>
      <c r="AR2" s="49"/>
      <c r="AS2" s="49"/>
      <c r="AT2" s="49"/>
      <c r="AU2" s="49"/>
      <c r="AV2" s="53"/>
    </row>
    <row r="3" spans="1:48" ht="130.5" customHeight="1" x14ac:dyDescent="0.25">
      <c r="A3" s="33" t="s">
        <v>20</v>
      </c>
      <c r="B3" s="1" t="s">
        <v>128</v>
      </c>
      <c r="C3" s="1" t="s">
        <v>129</v>
      </c>
      <c r="D3" s="1" t="s">
        <v>120</v>
      </c>
      <c r="E3" s="1" t="s">
        <v>70</v>
      </c>
      <c r="F3" s="1" t="s">
        <v>35</v>
      </c>
      <c r="G3" s="38" t="s">
        <v>1303</v>
      </c>
      <c r="H3" s="1" t="s">
        <v>534</v>
      </c>
      <c r="I3" s="1" t="s">
        <v>529</v>
      </c>
      <c r="J3" s="1" t="s">
        <v>561</v>
      </c>
      <c r="K3" s="1" t="s">
        <v>71</v>
      </c>
      <c r="L3" s="1">
        <v>51834988</v>
      </c>
      <c r="M3" s="1" t="s">
        <v>49</v>
      </c>
      <c r="N3" s="1"/>
      <c r="O3" s="1"/>
      <c r="P3" s="11">
        <v>10000000</v>
      </c>
      <c r="Q3" s="1">
        <v>4</v>
      </c>
      <c r="R3" s="6">
        <v>43860</v>
      </c>
      <c r="S3" s="6">
        <v>43862</v>
      </c>
      <c r="T3" s="6">
        <v>43982</v>
      </c>
      <c r="U3" s="1"/>
      <c r="V3" s="1"/>
      <c r="W3" s="1"/>
      <c r="X3" s="1"/>
      <c r="Y3" s="12">
        <f t="shared" ref="Y3:Y66" si="0">+P3+V3+X3</f>
        <v>10000000</v>
      </c>
      <c r="Z3" s="1"/>
      <c r="AA3" s="1"/>
      <c r="AB3" s="1"/>
      <c r="AC3" s="1"/>
      <c r="AD3" s="1"/>
      <c r="AE3" s="1"/>
      <c r="AF3" s="1"/>
      <c r="AG3" s="1"/>
      <c r="AH3" s="1"/>
      <c r="AI3" s="1"/>
      <c r="AJ3" s="1"/>
      <c r="AK3" s="1"/>
      <c r="AL3" s="1"/>
      <c r="AM3" s="1"/>
      <c r="AN3" s="1"/>
      <c r="AO3" s="1"/>
      <c r="AP3" s="1"/>
      <c r="AQ3" s="1"/>
      <c r="AR3" s="1"/>
      <c r="AS3" s="1"/>
      <c r="AT3" s="1"/>
      <c r="AU3" s="1"/>
      <c r="AV3" s="34"/>
    </row>
    <row r="4" spans="1:48" ht="90" x14ac:dyDescent="0.25">
      <c r="A4" s="33" t="s">
        <v>21</v>
      </c>
      <c r="B4" s="1" t="s">
        <v>36</v>
      </c>
      <c r="C4" s="1" t="s">
        <v>42</v>
      </c>
      <c r="D4" s="1" t="s">
        <v>119</v>
      </c>
      <c r="E4" s="1" t="s">
        <v>70</v>
      </c>
      <c r="F4" s="1" t="s">
        <v>35</v>
      </c>
      <c r="G4" s="38" t="s">
        <v>1304</v>
      </c>
      <c r="H4" s="1" t="s">
        <v>534</v>
      </c>
      <c r="I4" s="1" t="s">
        <v>529</v>
      </c>
      <c r="J4" s="1" t="s">
        <v>561</v>
      </c>
      <c r="K4" s="1" t="s">
        <v>33</v>
      </c>
      <c r="L4" s="1">
        <v>80013691</v>
      </c>
      <c r="M4" s="1" t="s">
        <v>34</v>
      </c>
      <c r="N4" s="1"/>
      <c r="O4" s="1"/>
      <c r="P4" s="11">
        <v>21600000</v>
      </c>
      <c r="Q4" s="1">
        <v>4</v>
      </c>
      <c r="R4" s="6">
        <v>43861</v>
      </c>
      <c r="S4" s="6">
        <v>43864</v>
      </c>
      <c r="T4" s="6">
        <v>43984</v>
      </c>
      <c r="U4" s="1"/>
      <c r="V4" s="1"/>
      <c r="W4" s="1"/>
      <c r="X4" s="1"/>
      <c r="Y4" s="12">
        <f t="shared" si="0"/>
        <v>21600000</v>
      </c>
      <c r="Z4" s="1"/>
      <c r="AA4" s="1"/>
      <c r="AB4" s="1"/>
      <c r="AC4" s="1"/>
      <c r="AD4" s="1"/>
      <c r="AE4" s="1"/>
      <c r="AF4" s="1"/>
      <c r="AG4" s="1"/>
      <c r="AH4" s="1"/>
      <c r="AI4" s="1"/>
      <c r="AJ4" s="1"/>
      <c r="AK4" s="1"/>
      <c r="AL4" s="1"/>
      <c r="AM4" s="1"/>
      <c r="AN4" s="1"/>
      <c r="AO4" s="1"/>
      <c r="AP4" s="1"/>
      <c r="AQ4" s="1"/>
      <c r="AR4" s="1"/>
      <c r="AS4" s="1"/>
      <c r="AT4" s="1"/>
      <c r="AU4" s="1"/>
      <c r="AV4" s="34"/>
    </row>
    <row r="5" spans="1:48" ht="100.5" customHeight="1" x14ac:dyDescent="0.25">
      <c r="A5" s="33" t="s">
        <v>22</v>
      </c>
      <c r="B5" s="1" t="s">
        <v>130</v>
      </c>
      <c r="C5" s="1" t="s">
        <v>131</v>
      </c>
      <c r="D5" s="1" t="s">
        <v>119</v>
      </c>
      <c r="E5" s="1" t="s">
        <v>70</v>
      </c>
      <c r="F5" s="1" t="s">
        <v>35</v>
      </c>
      <c r="G5" s="38" t="s">
        <v>1118</v>
      </c>
      <c r="H5" s="1" t="s">
        <v>534</v>
      </c>
      <c r="I5" s="1" t="s">
        <v>529</v>
      </c>
      <c r="J5" s="1" t="s">
        <v>561</v>
      </c>
      <c r="K5" s="1" t="s">
        <v>72</v>
      </c>
      <c r="L5" s="1">
        <v>1015394445</v>
      </c>
      <c r="M5" s="1" t="s">
        <v>50</v>
      </c>
      <c r="N5" s="1"/>
      <c r="O5" s="1"/>
      <c r="P5" s="11">
        <v>18800000</v>
      </c>
      <c r="Q5" s="1">
        <v>4</v>
      </c>
      <c r="R5" s="6">
        <v>43861</v>
      </c>
      <c r="S5" s="6">
        <v>43864</v>
      </c>
      <c r="T5" s="6">
        <v>43984</v>
      </c>
      <c r="U5" s="1"/>
      <c r="V5" s="1"/>
      <c r="W5" s="1"/>
      <c r="X5" s="1"/>
      <c r="Y5" s="12">
        <f t="shared" si="0"/>
        <v>18800000</v>
      </c>
      <c r="Z5" s="1"/>
      <c r="AA5" s="1"/>
      <c r="AB5" s="1"/>
      <c r="AC5" s="1"/>
      <c r="AD5" s="1"/>
      <c r="AE5" s="1"/>
      <c r="AF5" s="1"/>
      <c r="AG5" s="1"/>
      <c r="AH5" s="1"/>
      <c r="AI5" s="1"/>
      <c r="AJ5" s="1"/>
      <c r="AK5" s="1"/>
      <c r="AL5" s="1"/>
      <c r="AM5" s="1"/>
      <c r="AN5" s="1"/>
      <c r="AO5" s="1"/>
      <c r="AP5" s="1"/>
      <c r="AQ5" s="1"/>
      <c r="AR5" s="1"/>
      <c r="AS5" s="1"/>
      <c r="AT5" s="1"/>
      <c r="AU5" s="1"/>
      <c r="AV5" s="34"/>
    </row>
    <row r="6" spans="1:48" ht="102.75" customHeight="1" x14ac:dyDescent="0.25">
      <c r="A6" s="33" t="s">
        <v>23</v>
      </c>
      <c r="B6" s="1" t="s">
        <v>132</v>
      </c>
      <c r="C6" s="1" t="s">
        <v>133</v>
      </c>
      <c r="D6" s="1" t="s">
        <v>119</v>
      </c>
      <c r="E6" s="1" t="s">
        <v>70</v>
      </c>
      <c r="F6" s="1" t="s">
        <v>35</v>
      </c>
      <c r="G6" s="39" t="s">
        <v>1119</v>
      </c>
      <c r="H6" s="1" t="s">
        <v>542</v>
      </c>
      <c r="I6" s="10" t="s">
        <v>530</v>
      </c>
      <c r="J6" s="1" t="s">
        <v>561</v>
      </c>
      <c r="K6" s="1" t="s">
        <v>73</v>
      </c>
      <c r="L6" s="1">
        <v>23691527</v>
      </c>
      <c r="M6" s="1" t="s">
        <v>51</v>
      </c>
      <c r="N6" s="1"/>
      <c r="O6" s="1"/>
      <c r="P6" s="11">
        <v>72000000</v>
      </c>
      <c r="Q6" s="1">
        <v>12</v>
      </c>
      <c r="R6" s="6">
        <v>43861</v>
      </c>
      <c r="S6" s="6">
        <v>43865</v>
      </c>
      <c r="T6" s="6">
        <v>44230</v>
      </c>
      <c r="U6" s="1"/>
      <c r="V6" s="1"/>
      <c r="W6" s="1"/>
      <c r="X6" s="1"/>
      <c r="Y6" s="12">
        <f t="shared" si="0"/>
        <v>72000000</v>
      </c>
      <c r="Z6" s="1"/>
      <c r="AA6" s="1"/>
      <c r="AB6" s="1"/>
      <c r="AC6" s="1"/>
      <c r="AD6" s="1"/>
      <c r="AE6" s="1"/>
      <c r="AF6" s="1" t="s">
        <v>1120</v>
      </c>
      <c r="AG6" s="6">
        <v>44021</v>
      </c>
      <c r="AH6" s="6">
        <v>44152</v>
      </c>
      <c r="AI6" s="6">
        <v>44358</v>
      </c>
      <c r="AJ6" s="1"/>
      <c r="AK6" s="1"/>
      <c r="AL6" s="1"/>
      <c r="AM6" s="1"/>
      <c r="AN6" s="1"/>
      <c r="AO6" s="6"/>
      <c r="AP6" s="1"/>
      <c r="AQ6" s="1"/>
      <c r="AR6" s="1"/>
      <c r="AS6" s="1"/>
      <c r="AT6" s="1"/>
      <c r="AU6" s="1"/>
      <c r="AV6" s="34"/>
    </row>
    <row r="7" spans="1:48" ht="147" customHeight="1" x14ac:dyDescent="0.25">
      <c r="A7" s="33" t="s">
        <v>24</v>
      </c>
      <c r="B7" s="1" t="s">
        <v>134</v>
      </c>
      <c r="C7" s="1" t="s">
        <v>135</v>
      </c>
      <c r="D7" s="1" t="s">
        <v>119</v>
      </c>
      <c r="E7" s="1" t="s">
        <v>70</v>
      </c>
      <c r="F7" s="1" t="s">
        <v>35</v>
      </c>
      <c r="G7" s="39" t="s">
        <v>1121</v>
      </c>
      <c r="H7" s="1" t="s">
        <v>534</v>
      </c>
      <c r="I7" s="1" t="s">
        <v>529</v>
      </c>
      <c r="J7" s="1" t="s">
        <v>561</v>
      </c>
      <c r="K7" s="1" t="s">
        <v>74</v>
      </c>
      <c r="L7" s="1">
        <v>52952806</v>
      </c>
      <c r="M7" s="1" t="s">
        <v>52</v>
      </c>
      <c r="N7" s="1"/>
      <c r="O7" s="1"/>
      <c r="P7" s="11">
        <v>18800000</v>
      </c>
      <c r="Q7" s="1">
        <v>4</v>
      </c>
      <c r="R7" s="6">
        <v>43861</v>
      </c>
      <c r="S7" s="6">
        <v>43864</v>
      </c>
      <c r="T7" s="6">
        <v>43984</v>
      </c>
      <c r="U7" s="1"/>
      <c r="V7" s="1"/>
      <c r="W7" s="1"/>
      <c r="X7" s="1"/>
      <c r="Y7" s="12">
        <f t="shared" si="0"/>
        <v>18800000</v>
      </c>
      <c r="Z7" s="1"/>
      <c r="AA7" s="1"/>
      <c r="AB7" s="1"/>
      <c r="AC7" s="1"/>
      <c r="AD7" s="1"/>
      <c r="AE7" s="1"/>
      <c r="AF7" s="1"/>
      <c r="AG7" s="1"/>
      <c r="AH7" s="1"/>
      <c r="AI7" s="1"/>
      <c r="AJ7" s="1"/>
      <c r="AK7" s="1"/>
      <c r="AL7" s="1"/>
      <c r="AM7" s="1"/>
      <c r="AN7" s="1"/>
      <c r="AO7" s="1"/>
      <c r="AP7" s="1"/>
      <c r="AQ7" s="1"/>
      <c r="AR7" s="1"/>
      <c r="AS7" s="1"/>
      <c r="AT7" s="1"/>
      <c r="AU7" s="1"/>
      <c r="AV7" s="34"/>
    </row>
    <row r="8" spans="1:48" ht="150" x14ac:dyDescent="0.25">
      <c r="A8" s="33" t="s">
        <v>25</v>
      </c>
      <c r="B8" s="1" t="s">
        <v>136</v>
      </c>
      <c r="C8" s="1" t="s">
        <v>137</v>
      </c>
      <c r="D8" s="1" t="s">
        <v>119</v>
      </c>
      <c r="E8" s="1" t="s">
        <v>70</v>
      </c>
      <c r="F8" s="1" t="s">
        <v>35</v>
      </c>
      <c r="G8" s="38" t="s">
        <v>1305</v>
      </c>
      <c r="H8" s="1" t="s">
        <v>534</v>
      </c>
      <c r="I8" s="10" t="s">
        <v>537</v>
      </c>
      <c r="J8" s="1" t="s">
        <v>561</v>
      </c>
      <c r="K8" s="1" t="s">
        <v>75</v>
      </c>
      <c r="L8" s="1">
        <v>8644982</v>
      </c>
      <c r="M8" s="1" t="s">
        <v>53</v>
      </c>
      <c r="N8" s="1"/>
      <c r="O8" s="1"/>
      <c r="P8" s="11">
        <v>16000000</v>
      </c>
      <c r="Q8" s="1">
        <v>4</v>
      </c>
      <c r="R8" s="6">
        <v>43864</v>
      </c>
      <c r="S8" s="6">
        <v>43865</v>
      </c>
      <c r="T8" s="6">
        <v>43985</v>
      </c>
      <c r="U8" s="1"/>
      <c r="V8" s="1"/>
      <c r="W8" s="1"/>
      <c r="X8" s="1"/>
      <c r="Y8" s="12">
        <f t="shared" si="0"/>
        <v>16000000</v>
      </c>
      <c r="Z8" s="1"/>
      <c r="AA8" s="1"/>
      <c r="AB8" s="1"/>
      <c r="AC8" s="1"/>
      <c r="AD8" s="1"/>
      <c r="AE8" s="1"/>
      <c r="AF8" s="1"/>
      <c r="AG8" s="1"/>
      <c r="AH8" s="1"/>
      <c r="AI8" s="1"/>
      <c r="AJ8" s="1"/>
      <c r="AK8" s="1"/>
      <c r="AL8" s="1"/>
      <c r="AM8" s="1"/>
      <c r="AN8" s="1"/>
      <c r="AO8" s="1"/>
      <c r="AP8" s="1"/>
      <c r="AQ8" s="1"/>
      <c r="AR8" s="1"/>
      <c r="AS8" s="1"/>
      <c r="AT8" s="1"/>
      <c r="AU8" s="1"/>
      <c r="AV8" s="34"/>
    </row>
    <row r="9" spans="1:48" ht="165" x14ac:dyDescent="0.25">
      <c r="A9" s="33" t="s">
        <v>26</v>
      </c>
      <c r="B9" s="1" t="s">
        <v>138</v>
      </c>
      <c r="C9" s="1" t="s">
        <v>139</v>
      </c>
      <c r="D9" s="1" t="s">
        <v>120</v>
      </c>
      <c r="E9" s="1" t="s">
        <v>70</v>
      </c>
      <c r="F9" s="1" t="s">
        <v>35</v>
      </c>
      <c r="G9" s="38" t="s">
        <v>1306</v>
      </c>
      <c r="H9" s="1" t="s">
        <v>534</v>
      </c>
      <c r="I9" s="1" t="s">
        <v>529</v>
      </c>
      <c r="J9" s="1" t="s">
        <v>561</v>
      </c>
      <c r="K9" s="1" t="s">
        <v>76</v>
      </c>
      <c r="L9" s="1">
        <v>52250446</v>
      </c>
      <c r="M9" s="1" t="s">
        <v>54</v>
      </c>
      <c r="N9" s="1"/>
      <c r="O9" s="1"/>
      <c r="P9" s="11">
        <v>10000000</v>
      </c>
      <c r="Q9" s="1">
        <v>4</v>
      </c>
      <c r="R9" s="6">
        <v>43861</v>
      </c>
      <c r="S9" s="6">
        <v>43865</v>
      </c>
      <c r="T9" s="6">
        <v>43985</v>
      </c>
      <c r="U9" s="1"/>
      <c r="V9" s="1"/>
      <c r="W9" s="1"/>
      <c r="X9" s="1"/>
      <c r="Y9" s="12">
        <f t="shared" si="0"/>
        <v>10000000</v>
      </c>
      <c r="Z9" s="1"/>
      <c r="AA9" s="1"/>
      <c r="AB9" s="1"/>
      <c r="AC9" s="1"/>
      <c r="AD9" s="1"/>
      <c r="AE9" s="1"/>
      <c r="AF9" s="1"/>
      <c r="AG9" s="1"/>
      <c r="AH9" s="1"/>
      <c r="AI9" s="1"/>
      <c r="AJ9" s="1"/>
      <c r="AK9" s="1"/>
      <c r="AL9" s="1"/>
      <c r="AM9" s="1"/>
      <c r="AN9" s="1"/>
      <c r="AO9" s="1"/>
      <c r="AP9" s="1"/>
      <c r="AQ9" s="1"/>
      <c r="AR9" s="1"/>
      <c r="AS9" s="1"/>
      <c r="AT9" s="1"/>
      <c r="AU9" s="1"/>
      <c r="AV9" s="34"/>
    </row>
    <row r="10" spans="1:48" ht="90" x14ac:dyDescent="0.25">
      <c r="A10" s="33" t="s">
        <v>27</v>
      </c>
      <c r="B10" s="1" t="s">
        <v>46</v>
      </c>
      <c r="C10" s="1" t="s">
        <v>47</v>
      </c>
      <c r="D10" s="1" t="s">
        <v>120</v>
      </c>
      <c r="E10" s="1" t="s">
        <v>70</v>
      </c>
      <c r="F10" s="1" t="s">
        <v>35</v>
      </c>
      <c r="G10" s="39" t="s">
        <v>1310</v>
      </c>
      <c r="H10" s="1" t="s">
        <v>534</v>
      </c>
      <c r="I10" s="1" t="s">
        <v>529</v>
      </c>
      <c r="J10" s="1" t="s">
        <v>561</v>
      </c>
      <c r="K10" s="1" t="s">
        <v>45</v>
      </c>
      <c r="L10" s="1">
        <v>51962571</v>
      </c>
      <c r="M10" s="1" t="s">
        <v>48</v>
      </c>
      <c r="N10" s="1"/>
      <c r="O10" s="1"/>
      <c r="P10" s="11">
        <v>10400000</v>
      </c>
      <c r="Q10" s="1">
        <v>4</v>
      </c>
      <c r="R10" s="6">
        <v>43861</v>
      </c>
      <c r="S10" s="6">
        <v>43862</v>
      </c>
      <c r="T10" s="6">
        <v>43982</v>
      </c>
      <c r="U10" s="6">
        <v>43983</v>
      </c>
      <c r="V10" s="5">
        <v>2600000</v>
      </c>
      <c r="W10" s="1"/>
      <c r="X10" s="1"/>
      <c r="Y10" s="12">
        <f t="shared" si="0"/>
        <v>13000000</v>
      </c>
      <c r="Z10" s="1">
        <v>30</v>
      </c>
      <c r="AA10" s="6">
        <v>43983</v>
      </c>
      <c r="AB10" s="6">
        <v>44012</v>
      </c>
      <c r="AC10" s="1"/>
      <c r="AD10" s="1"/>
      <c r="AE10" s="1"/>
      <c r="AF10" s="1"/>
      <c r="AG10" s="1"/>
      <c r="AH10" s="1"/>
      <c r="AI10" s="1"/>
      <c r="AJ10" s="1"/>
      <c r="AK10" s="1"/>
      <c r="AL10" s="1"/>
      <c r="AM10" s="1"/>
      <c r="AN10" s="1"/>
      <c r="AO10" s="1"/>
      <c r="AP10" s="1"/>
      <c r="AQ10" s="1"/>
      <c r="AR10" s="1"/>
      <c r="AS10" s="1"/>
      <c r="AT10" s="1"/>
      <c r="AU10" s="1"/>
      <c r="AV10" s="34"/>
    </row>
    <row r="11" spans="1:48" ht="165" x14ac:dyDescent="0.25">
      <c r="A11" s="33" t="s">
        <v>28</v>
      </c>
      <c r="B11" s="1" t="s">
        <v>140</v>
      </c>
      <c r="C11" s="1" t="s">
        <v>141</v>
      </c>
      <c r="D11" s="1" t="s">
        <v>120</v>
      </c>
      <c r="E11" s="1" t="s">
        <v>70</v>
      </c>
      <c r="F11" s="1" t="s">
        <v>35</v>
      </c>
      <c r="G11" s="39" t="s">
        <v>1311</v>
      </c>
      <c r="H11" s="1" t="s">
        <v>534</v>
      </c>
      <c r="I11" s="1" t="s">
        <v>529</v>
      </c>
      <c r="J11" s="1" t="s">
        <v>561</v>
      </c>
      <c r="K11" s="1" t="s">
        <v>77</v>
      </c>
      <c r="L11" s="1">
        <v>65500490</v>
      </c>
      <c r="M11" s="1" t="s">
        <v>54</v>
      </c>
      <c r="N11" s="1"/>
      <c r="O11" s="1"/>
      <c r="P11" s="11">
        <v>10000000</v>
      </c>
      <c r="Q11" s="1">
        <v>4</v>
      </c>
      <c r="R11" s="6">
        <v>43865</v>
      </c>
      <c r="S11" s="6">
        <v>43866</v>
      </c>
      <c r="T11" s="6">
        <v>43986</v>
      </c>
      <c r="U11" s="1"/>
      <c r="V11" s="1"/>
      <c r="W11" s="1"/>
      <c r="X11" s="1"/>
      <c r="Y11" s="12">
        <f t="shared" si="0"/>
        <v>10000000</v>
      </c>
      <c r="Z11" s="1"/>
      <c r="AA11" s="1"/>
      <c r="AB11" s="1"/>
      <c r="AC11" s="1"/>
      <c r="AD11" s="1"/>
      <c r="AE11" s="1"/>
      <c r="AF11" s="1"/>
      <c r="AG11" s="1"/>
      <c r="AH11" s="1"/>
      <c r="AI11" s="1"/>
      <c r="AJ11" s="1"/>
      <c r="AK11" s="1"/>
      <c r="AL11" s="1"/>
      <c r="AM11" s="1"/>
      <c r="AN11" s="1"/>
      <c r="AO11" s="1"/>
      <c r="AP11" s="1"/>
      <c r="AQ11" s="1"/>
      <c r="AR11" s="1"/>
      <c r="AS11" s="1"/>
      <c r="AT11" s="1"/>
      <c r="AU11" s="1"/>
      <c r="AV11" s="34"/>
    </row>
    <row r="12" spans="1:48" ht="135" x14ac:dyDescent="0.25">
      <c r="A12" s="33" t="s">
        <v>29</v>
      </c>
      <c r="B12" s="1" t="s">
        <v>142</v>
      </c>
      <c r="C12" s="1" t="s">
        <v>143</v>
      </c>
      <c r="D12" s="1" t="s">
        <v>120</v>
      </c>
      <c r="E12" s="1" t="s">
        <v>70</v>
      </c>
      <c r="F12" s="1" t="s">
        <v>35</v>
      </c>
      <c r="G12" s="39" t="s">
        <v>1312</v>
      </c>
      <c r="H12" s="1" t="s">
        <v>534</v>
      </c>
      <c r="I12" s="1" t="s">
        <v>529</v>
      </c>
      <c r="J12" s="1" t="s">
        <v>561</v>
      </c>
      <c r="K12" s="1" t="s">
        <v>78</v>
      </c>
      <c r="L12" s="1">
        <v>1023973882</v>
      </c>
      <c r="M12" s="1" t="s">
        <v>55</v>
      </c>
      <c r="N12" s="1"/>
      <c r="O12" s="1"/>
      <c r="P12" s="11">
        <v>12000000</v>
      </c>
      <c r="Q12" s="1">
        <v>4</v>
      </c>
      <c r="R12" s="6">
        <v>43865</v>
      </c>
      <c r="S12" s="6">
        <v>43866</v>
      </c>
      <c r="T12" s="6">
        <v>43986</v>
      </c>
      <c r="U12" s="1"/>
      <c r="V12" s="1"/>
      <c r="W12" s="1"/>
      <c r="X12" s="1"/>
      <c r="Y12" s="12">
        <f t="shared" si="0"/>
        <v>12000000</v>
      </c>
      <c r="Z12" s="1"/>
      <c r="AA12" s="1"/>
      <c r="AB12" s="1"/>
      <c r="AC12" s="1"/>
      <c r="AD12" s="1"/>
      <c r="AE12" s="1"/>
      <c r="AF12" s="1"/>
      <c r="AG12" s="1"/>
      <c r="AH12" s="1"/>
      <c r="AI12" s="1"/>
      <c r="AJ12" s="1"/>
      <c r="AK12" s="1"/>
      <c r="AL12" s="1"/>
      <c r="AM12" s="1"/>
      <c r="AN12" s="1"/>
      <c r="AO12" s="1"/>
      <c r="AP12" s="1"/>
      <c r="AQ12" s="1"/>
      <c r="AR12" s="1"/>
      <c r="AS12" s="1"/>
      <c r="AT12" s="1"/>
      <c r="AU12" s="1"/>
      <c r="AV12" s="34"/>
    </row>
    <row r="13" spans="1:48" ht="105" x14ac:dyDescent="0.25">
      <c r="A13" s="33" t="s">
        <v>30</v>
      </c>
      <c r="B13" s="1" t="s">
        <v>144</v>
      </c>
      <c r="C13" s="1" t="s">
        <v>145</v>
      </c>
      <c r="D13" s="1" t="s">
        <v>119</v>
      </c>
      <c r="E13" s="1" t="s">
        <v>70</v>
      </c>
      <c r="F13" s="1" t="s">
        <v>35</v>
      </c>
      <c r="G13" s="39" t="s">
        <v>1353</v>
      </c>
      <c r="H13" s="1" t="s">
        <v>534</v>
      </c>
      <c r="I13" s="10" t="s">
        <v>537</v>
      </c>
      <c r="J13" s="1" t="s">
        <v>561</v>
      </c>
      <c r="K13" s="1" t="s">
        <v>79</v>
      </c>
      <c r="L13" s="1">
        <v>1020769399</v>
      </c>
      <c r="M13" s="1" t="s">
        <v>56</v>
      </c>
      <c r="N13" s="1"/>
      <c r="O13" s="1"/>
      <c r="P13" s="11">
        <v>16000000</v>
      </c>
      <c r="Q13" s="1">
        <v>4</v>
      </c>
      <c r="R13" s="6">
        <v>43865</v>
      </c>
      <c r="S13" s="6">
        <v>43865</v>
      </c>
      <c r="T13" s="6">
        <v>43985</v>
      </c>
      <c r="U13" s="1"/>
      <c r="V13" s="1"/>
      <c r="W13" s="1"/>
      <c r="X13" s="1"/>
      <c r="Y13" s="12">
        <f t="shared" si="0"/>
        <v>16000000</v>
      </c>
      <c r="Z13" s="1"/>
      <c r="AA13" s="1"/>
      <c r="AB13" s="1"/>
      <c r="AC13" s="1"/>
      <c r="AD13" s="1"/>
      <c r="AE13" s="1"/>
      <c r="AF13" s="1"/>
      <c r="AG13" s="1"/>
      <c r="AH13" s="1"/>
      <c r="AI13" s="1"/>
      <c r="AJ13" s="1"/>
      <c r="AK13" s="1"/>
      <c r="AL13" s="1"/>
      <c r="AM13" s="1"/>
      <c r="AN13" s="1"/>
      <c r="AO13" s="1"/>
      <c r="AP13" s="1"/>
      <c r="AQ13" s="1"/>
      <c r="AR13" s="1"/>
      <c r="AS13" s="1"/>
      <c r="AT13" s="1"/>
      <c r="AU13" s="1"/>
      <c r="AV13" s="34"/>
    </row>
    <row r="14" spans="1:48" ht="55.5" customHeight="1" x14ac:dyDescent="0.25">
      <c r="A14" s="33" t="s">
        <v>31</v>
      </c>
      <c r="B14" s="1" t="s">
        <v>146</v>
      </c>
      <c r="C14" s="1" t="s">
        <v>147</v>
      </c>
      <c r="D14" s="1" t="s">
        <v>120</v>
      </c>
      <c r="E14" s="1" t="s">
        <v>70</v>
      </c>
      <c r="F14" s="1" t="s">
        <v>35</v>
      </c>
      <c r="G14" s="39" t="s">
        <v>1354</v>
      </c>
      <c r="H14" s="1" t="s">
        <v>562</v>
      </c>
      <c r="I14" s="1" t="s">
        <v>563</v>
      </c>
      <c r="J14" s="1" t="s">
        <v>561</v>
      </c>
      <c r="K14" s="1" t="s">
        <v>148</v>
      </c>
      <c r="L14" s="1">
        <v>1031141363</v>
      </c>
      <c r="M14" s="1" t="s">
        <v>57</v>
      </c>
      <c r="N14" s="1"/>
      <c r="O14" s="1"/>
      <c r="P14" s="11">
        <v>15200000</v>
      </c>
      <c r="Q14" s="1">
        <v>4</v>
      </c>
      <c r="R14" s="6">
        <v>43865</v>
      </c>
      <c r="S14" s="6">
        <v>43866</v>
      </c>
      <c r="T14" s="6">
        <v>43986</v>
      </c>
      <c r="U14" s="1"/>
      <c r="V14" s="1"/>
      <c r="W14" s="1"/>
      <c r="X14" s="1"/>
      <c r="Y14" s="12">
        <f t="shared" si="0"/>
        <v>15200000</v>
      </c>
      <c r="Z14" s="1"/>
      <c r="AA14" s="1"/>
      <c r="AB14" s="1"/>
      <c r="AC14" s="1"/>
      <c r="AD14" s="1"/>
      <c r="AE14" s="1"/>
      <c r="AF14" s="1"/>
      <c r="AG14" s="1"/>
      <c r="AH14" s="1"/>
      <c r="AI14" s="1"/>
      <c r="AJ14" s="1"/>
      <c r="AK14" s="1"/>
      <c r="AL14" s="1"/>
      <c r="AM14" s="1"/>
      <c r="AN14" s="1"/>
      <c r="AO14" s="1"/>
      <c r="AP14" s="1"/>
      <c r="AQ14" s="1"/>
      <c r="AR14" s="1"/>
      <c r="AS14" s="1"/>
      <c r="AT14" s="1"/>
      <c r="AU14" s="1"/>
      <c r="AV14" s="34"/>
    </row>
    <row r="15" spans="1:48" ht="75.75" customHeight="1" x14ac:dyDescent="0.25">
      <c r="A15" s="33" t="s">
        <v>32</v>
      </c>
      <c r="B15" s="1" t="s">
        <v>170</v>
      </c>
      <c r="C15" s="1" t="s">
        <v>171</v>
      </c>
      <c r="D15" s="1" t="s">
        <v>120</v>
      </c>
      <c r="E15" s="1" t="s">
        <v>70</v>
      </c>
      <c r="F15" s="1" t="s">
        <v>35</v>
      </c>
      <c r="G15" s="39" t="s">
        <v>1355</v>
      </c>
      <c r="H15" s="1" t="s">
        <v>534</v>
      </c>
      <c r="I15" s="1" t="s">
        <v>529</v>
      </c>
      <c r="J15" s="1" t="s">
        <v>561</v>
      </c>
      <c r="K15" s="1" t="s">
        <v>121</v>
      </c>
      <c r="L15" s="1">
        <v>1033803220</v>
      </c>
      <c r="M15" s="1" t="s">
        <v>58</v>
      </c>
      <c r="N15" s="1"/>
      <c r="O15" s="1"/>
      <c r="P15" s="11">
        <v>10400000</v>
      </c>
      <c r="Q15" s="1">
        <v>4</v>
      </c>
      <c r="R15" s="6">
        <v>43865</v>
      </c>
      <c r="S15" s="6">
        <v>43866</v>
      </c>
      <c r="T15" s="6">
        <v>43986</v>
      </c>
      <c r="U15" s="1"/>
      <c r="V15" s="1"/>
      <c r="W15" s="1"/>
      <c r="X15" s="1"/>
      <c r="Y15" s="12">
        <f t="shared" si="0"/>
        <v>10400000</v>
      </c>
      <c r="Z15" s="1"/>
      <c r="AA15" s="1"/>
      <c r="AB15" s="1"/>
      <c r="AC15" s="1"/>
      <c r="AD15" s="1"/>
      <c r="AE15" s="1"/>
      <c r="AF15" s="1"/>
      <c r="AG15" s="1"/>
      <c r="AH15" s="1"/>
      <c r="AI15" s="1"/>
      <c r="AJ15" s="1"/>
      <c r="AK15" s="1"/>
      <c r="AL15" s="1"/>
      <c r="AM15" s="1"/>
      <c r="AN15" s="1"/>
      <c r="AO15" s="1"/>
      <c r="AP15" s="1"/>
      <c r="AQ15" s="1"/>
      <c r="AR15" s="1"/>
      <c r="AS15" s="1"/>
      <c r="AT15" s="1"/>
      <c r="AU15" s="1"/>
      <c r="AV15" s="34"/>
    </row>
    <row r="16" spans="1:48" ht="55.5" customHeight="1" x14ac:dyDescent="0.25">
      <c r="A16" s="33" t="s">
        <v>89</v>
      </c>
      <c r="B16" s="1" t="s">
        <v>172</v>
      </c>
      <c r="C16" s="1" t="s">
        <v>173</v>
      </c>
      <c r="D16" s="1" t="s">
        <v>119</v>
      </c>
      <c r="E16" s="1" t="s">
        <v>70</v>
      </c>
      <c r="F16" s="1" t="s">
        <v>35</v>
      </c>
      <c r="G16" s="39" t="s">
        <v>1356</v>
      </c>
      <c r="H16" s="1" t="s">
        <v>534</v>
      </c>
      <c r="I16" s="1" t="s">
        <v>529</v>
      </c>
      <c r="J16" s="1" t="s">
        <v>561</v>
      </c>
      <c r="K16" s="1" t="s">
        <v>1605</v>
      </c>
      <c r="L16" s="1" t="s">
        <v>1606</v>
      </c>
      <c r="M16" s="1" t="s">
        <v>59</v>
      </c>
      <c r="N16" s="1"/>
      <c r="O16" s="1"/>
      <c r="P16" s="11">
        <v>22000000</v>
      </c>
      <c r="Q16" s="1">
        <v>4</v>
      </c>
      <c r="R16" s="6">
        <v>43865</v>
      </c>
      <c r="S16" s="6">
        <v>43871</v>
      </c>
      <c r="T16" s="6">
        <v>43991</v>
      </c>
      <c r="U16" s="1"/>
      <c r="V16" s="1"/>
      <c r="W16" s="1"/>
      <c r="X16" s="1"/>
      <c r="Y16" s="12">
        <f t="shared" si="0"/>
        <v>22000000</v>
      </c>
      <c r="Z16" s="1"/>
      <c r="AA16" s="1"/>
      <c r="AB16" s="1"/>
      <c r="AC16" s="1"/>
      <c r="AD16" s="1"/>
      <c r="AE16" s="1"/>
      <c r="AF16" s="1"/>
      <c r="AG16" s="1"/>
      <c r="AH16" s="1"/>
      <c r="AI16" s="1"/>
      <c r="AJ16" s="1"/>
      <c r="AK16" s="1"/>
      <c r="AL16" s="1"/>
      <c r="AM16" s="1"/>
      <c r="AN16" s="1"/>
      <c r="AO16" s="1"/>
      <c r="AP16" s="6">
        <v>43867</v>
      </c>
      <c r="AQ16" s="1" t="s">
        <v>399</v>
      </c>
      <c r="AR16" s="13">
        <v>53179294</v>
      </c>
      <c r="AS16" s="1"/>
      <c r="AT16" s="1"/>
      <c r="AU16" s="1"/>
      <c r="AV16" s="34"/>
    </row>
    <row r="17" spans="1:48" ht="57" customHeight="1" x14ac:dyDescent="0.25">
      <c r="A17" s="33" t="s">
        <v>90</v>
      </c>
      <c r="B17" s="1" t="s">
        <v>174</v>
      </c>
      <c r="C17" s="1" t="s">
        <v>175</v>
      </c>
      <c r="D17" s="1" t="s">
        <v>119</v>
      </c>
      <c r="E17" s="1" t="s">
        <v>70</v>
      </c>
      <c r="F17" s="1" t="s">
        <v>35</v>
      </c>
      <c r="G17" s="39" t="s">
        <v>1357</v>
      </c>
      <c r="H17" s="1" t="s">
        <v>534</v>
      </c>
      <c r="I17" s="1" t="s">
        <v>529</v>
      </c>
      <c r="J17" s="1" t="s">
        <v>561</v>
      </c>
      <c r="K17" s="1" t="s">
        <v>122</v>
      </c>
      <c r="L17" s="1">
        <v>53907315</v>
      </c>
      <c r="M17" s="1" t="s">
        <v>60</v>
      </c>
      <c r="N17" s="1"/>
      <c r="O17" s="1"/>
      <c r="P17" s="11">
        <v>22000000</v>
      </c>
      <c r="Q17" s="1">
        <v>4</v>
      </c>
      <c r="R17" s="6">
        <v>43865</v>
      </c>
      <c r="S17" s="6">
        <v>43866</v>
      </c>
      <c r="T17" s="6">
        <v>43986</v>
      </c>
      <c r="U17" s="1"/>
      <c r="V17" s="1"/>
      <c r="W17" s="1"/>
      <c r="X17" s="1"/>
      <c r="Y17" s="12">
        <f t="shared" si="0"/>
        <v>22000000</v>
      </c>
      <c r="Z17" s="1"/>
      <c r="AA17" s="1"/>
      <c r="AB17" s="1"/>
      <c r="AC17" s="1"/>
      <c r="AD17" s="1"/>
      <c r="AE17" s="1"/>
      <c r="AF17" s="1"/>
      <c r="AG17" s="1"/>
      <c r="AH17" s="1"/>
      <c r="AI17" s="1"/>
      <c r="AJ17" s="1"/>
      <c r="AK17" s="1"/>
      <c r="AL17" s="1"/>
      <c r="AM17" s="1"/>
      <c r="AN17" s="1"/>
      <c r="AO17" s="1"/>
      <c r="AP17" s="1"/>
      <c r="AQ17" s="1"/>
      <c r="AR17" s="1"/>
      <c r="AS17" s="1"/>
      <c r="AT17" s="1"/>
      <c r="AU17" s="1"/>
      <c r="AV17" s="34"/>
    </row>
    <row r="18" spans="1:48" ht="57.75" customHeight="1" x14ac:dyDescent="0.25">
      <c r="A18" s="33" t="s">
        <v>91</v>
      </c>
      <c r="B18" s="1" t="s">
        <v>176</v>
      </c>
      <c r="C18" s="1" t="s">
        <v>177</v>
      </c>
      <c r="D18" s="1" t="s">
        <v>120</v>
      </c>
      <c r="E18" s="1" t="s">
        <v>70</v>
      </c>
      <c r="F18" s="1" t="s">
        <v>35</v>
      </c>
      <c r="G18" s="39" t="s">
        <v>1358</v>
      </c>
      <c r="H18" s="1" t="s">
        <v>534</v>
      </c>
      <c r="I18" s="1" t="s">
        <v>529</v>
      </c>
      <c r="J18" s="1" t="s">
        <v>561</v>
      </c>
      <c r="K18" s="1" t="s">
        <v>80</v>
      </c>
      <c r="L18" s="1">
        <v>80831434</v>
      </c>
      <c r="M18" s="1" t="s">
        <v>61</v>
      </c>
      <c r="N18" s="1"/>
      <c r="O18" s="1"/>
      <c r="P18" s="11">
        <v>10000000</v>
      </c>
      <c r="Q18" s="1">
        <v>4</v>
      </c>
      <c r="R18" s="6">
        <v>43865</v>
      </c>
      <c r="S18" s="6">
        <v>43866</v>
      </c>
      <c r="T18" s="6">
        <v>43986</v>
      </c>
      <c r="U18" s="6">
        <v>43986</v>
      </c>
      <c r="V18" s="13">
        <v>2500000</v>
      </c>
      <c r="W18" s="1"/>
      <c r="X18" s="1"/>
      <c r="Y18" s="12">
        <f t="shared" si="0"/>
        <v>12500000</v>
      </c>
      <c r="Z18" s="1">
        <v>30</v>
      </c>
      <c r="AA18" s="6">
        <v>43987</v>
      </c>
      <c r="AB18" s="6">
        <v>44016</v>
      </c>
      <c r="AC18" s="1"/>
      <c r="AD18" s="1"/>
      <c r="AE18" s="1"/>
      <c r="AF18" s="1"/>
      <c r="AG18" s="1"/>
      <c r="AH18" s="1"/>
      <c r="AI18" s="1"/>
      <c r="AJ18" s="1"/>
      <c r="AK18" s="1"/>
      <c r="AL18" s="1"/>
      <c r="AM18" s="1"/>
      <c r="AN18" s="1"/>
      <c r="AO18" s="1"/>
      <c r="AP18" s="1"/>
      <c r="AQ18" s="1"/>
      <c r="AR18" s="1"/>
      <c r="AS18" s="1"/>
      <c r="AT18" s="1"/>
      <c r="AU18" s="1"/>
      <c r="AV18" s="34"/>
    </row>
    <row r="19" spans="1:48" ht="68.25" customHeight="1" x14ac:dyDescent="0.25">
      <c r="A19" s="33" t="s">
        <v>92</v>
      </c>
      <c r="B19" s="1" t="s">
        <v>178</v>
      </c>
      <c r="C19" s="1" t="s">
        <v>179</v>
      </c>
      <c r="D19" s="1" t="s">
        <v>119</v>
      </c>
      <c r="E19" s="1" t="s">
        <v>70</v>
      </c>
      <c r="F19" s="1" t="s">
        <v>35</v>
      </c>
      <c r="G19" s="39" t="s">
        <v>1359</v>
      </c>
      <c r="H19" s="1" t="s">
        <v>534</v>
      </c>
      <c r="I19" s="1" t="s">
        <v>529</v>
      </c>
      <c r="J19" s="1" t="s">
        <v>561</v>
      </c>
      <c r="K19" s="1" t="s">
        <v>81</v>
      </c>
      <c r="L19" s="1">
        <v>51809461</v>
      </c>
      <c r="M19" s="1" t="s">
        <v>62</v>
      </c>
      <c r="N19" s="1"/>
      <c r="O19" s="1"/>
      <c r="P19" s="11">
        <v>22000000</v>
      </c>
      <c r="Q19" s="1">
        <v>4</v>
      </c>
      <c r="R19" s="6">
        <v>43865</v>
      </c>
      <c r="S19" s="6">
        <v>43866</v>
      </c>
      <c r="T19" s="6">
        <v>43986</v>
      </c>
      <c r="U19" s="6"/>
      <c r="V19" s="1"/>
      <c r="W19" s="1"/>
      <c r="X19" s="1"/>
      <c r="Y19" s="12">
        <f t="shared" si="0"/>
        <v>22000000</v>
      </c>
      <c r="Z19" s="1"/>
      <c r="AA19" s="1"/>
      <c r="AB19" s="1"/>
      <c r="AC19" s="1"/>
      <c r="AD19" s="1"/>
      <c r="AE19" s="1"/>
      <c r="AF19" s="1"/>
      <c r="AG19" s="1"/>
      <c r="AH19" s="1"/>
      <c r="AI19" s="1"/>
      <c r="AJ19" s="1"/>
      <c r="AK19" s="1"/>
      <c r="AL19" s="1"/>
      <c r="AM19" s="1"/>
      <c r="AN19" s="1"/>
      <c r="AO19" s="1"/>
      <c r="AP19" s="1"/>
      <c r="AQ19" s="1"/>
      <c r="AR19" s="1"/>
      <c r="AS19" s="1"/>
      <c r="AT19" s="1"/>
      <c r="AU19" s="1"/>
      <c r="AV19" s="34"/>
    </row>
    <row r="20" spans="1:48" ht="55.5" customHeight="1" x14ac:dyDescent="0.25">
      <c r="A20" s="33" t="s">
        <v>93</v>
      </c>
      <c r="B20" s="1" t="s">
        <v>180</v>
      </c>
      <c r="C20" s="1" t="s">
        <v>181</v>
      </c>
      <c r="D20" s="1" t="s">
        <v>119</v>
      </c>
      <c r="E20" s="1" t="s">
        <v>70</v>
      </c>
      <c r="F20" s="1" t="s">
        <v>35</v>
      </c>
      <c r="G20" s="39" t="s">
        <v>1360</v>
      </c>
      <c r="H20" s="1" t="s">
        <v>562</v>
      </c>
      <c r="I20" s="1" t="s">
        <v>563</v>
      </c>
      <c r="J20" s="1" t="s">
        <v>561</v>
      </c>
      <c r="K20" s="1" t="s">
        <v>82</v>
      </c>
      <c r="L20" s="1">
        <v>45563522</v>
      </c>
      <c r="M20" s="1" t="s">
        <v>63</v>
      </c>
      <c r="N20" s="1"/>
      <c r="O20" s="1"/>
      <c r="P20" s="11">
        <v>18000000</v>
      </c>
      <c r="Q20" s="1">
        <v>4</v>
      </c>
      <c r="R20" s="6">
        <v>43865</v>
      </c>
      <c r="S20" s="6">
        <v>43866</v>
      </c>
      <c r="T20" s="6">
        <v>43986</v>
      </c>
      <c r="U20" s="1"/>
      <c r="V20" s="1"/>
      <c r="W20" s="1"/>
      <c r="X20" s="1"/>
      <c r="Y20" s="12">
        <f t="shared" si="0"/>
        <v>18000000</v>
      </c>
      <c r="Z20" s="1"/>
      <c r="AA20" s="1"/>
      <c r="AB20" s="1"/>
      <c r="AC20" s="1"/>
      <c r="AD20" s="1"/>
      <c r="AE20" s="1"/>
      <c r="AF20" s="1"/>
      <c r="AG20" s="1"/>
      <c r="AH20" s="1"/>
      <c r="AI20" s="1"/>
      <c r="AJ20" s="1"/>
      <c r="AK20" s="1"/>
      <c r="AL20" s="1"/>
      <c r="AM20" s="1"/>
      <c r="AN20" s="1"/>
      <c r="AO20" s="1"/>
      <c r="AP20" s="1"/>
      <c r="AQ20" s="1"/>
      <c r="AR20" s="1"/>
      <c r="AS20" s="1"/>
      <c r="AT20" s="1"/>
      <c r="AU20" s="1"/>
      <c r="AV20" s="34"/>
    </row>
    <row r="21" spans="1:48" ht="57" customHeight="1" x14ac:dyDescent="0.25">
      <c r="A21" s="33" t="s">
        <v>94</v>
      </c>
      <c r="B21" s="1" t="s">
        <v>182</v>
      </c>
      <c r="C21" s="1" t="s">
        <v>183</v>
      </c>
      <c r="D21" s="1" t="s">
        <v>119</v>
      </c>
      <c r="E21" s="1" t="s">
        <v>70</v>
      </c>
      <c r="F21" s="1" t="s">
        <v>35</v>
      </c>
      <c r="G21" s="39" t="s">
        <v>1361</v>
      </c>
      <c r="H21" s="1" t="s">
        <v>929</v>
      </c>
      <c r="I21" s="1" t="s">
        <v>1399</v>
      </c>
      <c r="J21" s="1" t="s">
        <v>561</v>
      </c>
      <c r="K21" s="1" t="s">
        <v>83</v>
      </c>
      <c r="L21" s="1">
        <v>80055625</v>
      </c>
      <c r="M21" s="1" t="s">
        <v>64</v>
      </c>
      <c r="N21" s="1"/>
      <c r="O21" s="1"/>
      <c r="P21" s="11">
        <v>18800000</v>
      </c>
      <c r="Q21" s="1">
        <v>4</v>
      </c>
      <c r="R21" s="6">
        <v>43865</v>
      </c>
      <c r="S21" s="6">
        <v>43866</v>
      </c>
      <c r="T21" s="6">
        <v>43986</v>
      </c>
      <c r="U21" s="6">
        <v>43986</v>
      </c>
      <c r="V21" s="5">
        <v>4700000</v>
      </c>
      <c r="W21" s="1"/>
      <c r="X21" s="1"/>
      <c r="Y21" s="12">
        <f t="shared" si="0"/>
        <v>23500000</v>
      </c>
      <c r="Z21" s="1" t="s">
        <v>1300</v>
      </c>
      <c r="AA21" s="6">
        <v>43987</v>
      </c>
      <c r="AB21" s="6">
        <v>44016</v>
      </c>
      <c r="AC21" s="1"/>
      <c r="AD21" s="1"/>
      <c r="AE21" s="1"/>
      <c r="AF21" s="1"/>
      <c r="AG21" s="1"/>
      <c r="AH21" s="1"/>
      <c r="AI21" s="1"/>
      <c r="AJ21" s="1"/>
      <c r="AK21" s="1"/>
      <c r="AL21" s="1"/>
      <c r="AM21" s="1"/>
      <c r="AN21" s="1"/>
      <c r="AO21" s="1"/>
      <c r="AP21" s="1"/>
      <c r="AQ21" s="1"/>
      <c r="AR21" s="1"/>
      <c r="AS21" s="1"/>
      <c r="AT21" s="1"/>
      <c r="AU21" s="1"/>
      <c r="AV21" s="34"/>
    </row>
    <row r="22" spans="1:48" ht="49.5" customHeight="1" x14ac:dyDescent="0.25">
      <c r="A22" s="33" t="s">
        <v>95</v>
      </c>
      <c r="B22" s="1" t="s">
        <v>184</v>
      </c>
      <c r="C22" s="1" t="s">
        <v>185</v>
      </c>
      <c r="D22" s="1" t="s">
        <v>120</v>
      </c>
      <c r="E22" s="1" t="s">
        <v>70</v>
      </c>
      <c r="F22" s="1" t="s">
        <v>35</v>
      </c>
      <c r="G22" s="40" t="s">
        <v>1368</v>
      </c>
      <c r="H22" s="1" t="s">
        <v>534</v>
      </c>
      <c r="I22" s="1" t="s">
        <v>529</v>
      </c>
      <c r="J22" s="1" t="s">
        <v>561</v>
      </c>
      <c r="K22" s="1" t="s">
        <v>84</v>
      </c>
      <c r="L22" s="1">
        <v>1015407312</v>
      </c>
      <c r="M22" s="1" t="s">
        <v>65</v>
      </c>
      <c r="N22" s="1"/>
      <c r="O22" s="1"/>
      <c r="P22" s="11">
        <v>14000000</v>
      </c>
      <c r="Q22" s="1">
        <v>4</v>
      </c>
      <c r="R22" s="6">
        <v>43865</v>
      </c>
      <c r="S22" s="6">
        <v>43866</v>
      </c>
      <c r="T22" s="6">
        <v>43986</v>
      </c>
      <c r="U22" s="1"/>
      <c r="V22" s="1"/>
      <c r="W22" s="1"/>
      <c r="X22" s="1"/>
      <c r="Y22" s="12">
        <f t="shared" si="0"/>
        <v>14000000</v>
      </c>
      <c r="Z22" s="1"/>
      <c r="AA22" s="1"/>
      <c r="AB22" s="1"/>
      <c r="AC22" s="1"/>
      <c r="AD22" s="1"/>
      <c r="AE22" s="1"/>
      <c r="AF22" s="1"/>
      <c r="AG22" s="1"/>
      <c r="AH22" s="1"/>
      <c r="AI22" s="1"/>
      <c r="AJ22" s="1"/>
      <c r="AK22" s="1"/>
      <c r="AL22" s="1"/>
      <c r="AM22" s="1"/>
      <c r="AN22" s="1"/>
      <c r="AO22" s="1"/>
      <c r="AP22" s="1"/>
      <c r="AQ22" s="1"/>
      <c r="AR22" s="1"/>
      <c r="AS22" s="1"/>
      <c r="AT22" s="1"/>
      <c r="AU22" s="1"/>
      <c r="AV22" s="34"/>
    </row>
    <row r="23" spans="1:48" ht="47.25" customHeight="1" x14ac:dyDescent="0.25">
      <c r="A23" s="33" t="s">
        <v>96</v>
      </c>
      <c r="B23" s="1" t="s">
        <v>186</v>
      </c>
      <c r="C23" s="1" t="s">
        <v>187</v>
      </c>
      <c r="D23" s="1" t="s">
        <v>119</v>
      </c>
      <c r="E23" s="1" t="s">
        <v>70</v>
      </c>
      <c r="F23" s="1" t="s">
        <v>35</v>
      </c>
      <c r="G23" s="39" t="s">
        <v>1362</v>
      </c>
      <c r="H23" s="1" t="s">
        <v>562</v>
      </c>
      <c r="I23" s="1" t="s">
        <v>563</v>
      </c>
      <c r="J23" s="1" t="s">
        <v>561</v>
      </c>
      <c r="K23" s="1" t="s">
        <v>85</v>
      </c>
      <c r="L23" s="1">
        <v>80054462</v>
      </c>
      <c r="M23" s="1" t="s">
        <v>66</v>
      </c>
      <c r="N23" s="1"/>
      <c r="O23" s="1"/>
      <c r="P23" s="11">
        <v>18800000</v>
      </c>
      <c r="Q23" s="1">
        <v>4</v>
      </c>
      <c r="R23" s="6">
        <v>43866</v>
      </c>
      <c r="S23" s="6">
        <v>43867</v>
      </c>
      <c r="T23" s="6">
        <v>43987</v>
      </c>
      <c r="U23" s="1"/>
      <c r="V23" s="1"/>
      <c r="W23" s="1"/>
      <c r="X23" s="1"/>
      <c r="Y23" s="12">
        <f t="shared" si="0"/>
        <v>18800000</v>
      </c>
      <c r="Z23" s="1"/>
      <c r="AA23" s="1"/>
      <c r="AB23" s="1"/>
      <c r="AC23" s="1"/>
      <c r="AD23" s="1"/>
      <c r="AE23" s="1"/>
      <c r="AF23" s="1"/>
      <c r="AG23" s="1"/>
      <c r="AH23" s="1"/>
      <c r="AI23" s="1"/>
      <c r="AJ23" s="1"/>
      <c r="AK23" s="1"/>
      <c r="AL23" s="1"/>
      <c r="AM23" s="1"/>
      <c r="AN23" s="1"/>
      <c r="AO23" s="1"/>
      <c r="AP23" s="1"/>
      <c r="AQ23" s="1"/>
      <c r="AR23" s="1"/>
      <c r="AS23" s="1"/>
      <c r="AT23" s="1"/>
      <c r="AU23" s="1"/>
      <c r="AV23" s="34"/>
    </row>
    <row r="24" spans="1:48" ht="45.75" customHeight="1" x14ac:dyDescent="0.25">
      <c r="A24" s="33" t="s">
        <v>97</v>
      </c>
      <c r="B24" s="1" t="s">
        <v>188</v>
      </c>
      <c r="C24" s="1" t="s">
        <v>189</v>
      </c>
      <c r="D24" s="1" t="s">
        <v>119</v>
      </c>
      <c r="E24" s="1" t="s">
        <v>70</v>
      </c>
      <c r="F24" s="1" t="s">
        <v>35</v>
      </c>
      <c r="G24" s="39" t="s">
        <v>1363</v>
      </c>
      <c r="H24" s="1" t="s">
        <v>534</v>
      </c>
      <c r="I24" s="1" t="s">
        <v>529</v>
      </c>
      <c r="J24" s="1" t="s">
        <v>561</v>
      </c>
      <c r="K24" s="1" t="s">
        <v>86</v>
      </c>
      <c r="L24" s="1">
        <v>1031152615</v>
      </c>
      <c r="M24" s="1" t="s">
        <v>67</v>
      </c>
      <c r="N24" s="1"/>
      <c r="O24" s="1"/>
      <c r="P24" s="11">
        <v>16000000</v>
      </c>
      <c r="Q24" s="1">
        <v>4</v>
      </c>
      <c r="R24" s="6">
        <v>43866</v>
      </c>
      <c r="S24" s="6">
        <v>43867</v>
      </c>
      <c r="T24" s="6">
        <v>43987</v>
      </c>
      <c r="U24" s="1"/>
      <c r="V24" s="1"/>
      <c r="W24" s="1"/>
      <c r="X24" s="1"/>
      <c r="Y24" s="12">
        <f t="shared" si="0"/>
        <v>16000000</v>
      </c>
      <c r="Z24" s="1"/>
      <c r="AA24" s="1"/>
      <c r="AB24" s="1"/>
      <c r="AC24" s="1"/>
      <c r="AD24" s="1"/>
      <c r="AE24" s="1"/>
      <c r="AF24" s="1"/>
      <c r="AG24" s="1"/>
      <c r="AH24" s="1"/>
      <c r="AI24" s="1"/>
      <c r="AJ24" s="1"/>
      <c r="AK24" s="1"/>
      <c r="AL24" s="1"/>
      <c r="AM24" s="1"/>
      <c r="AN24" s="1"/>
      <c r="AO24" s="1"/>
      <c r="AP24" s="1"/>
      <c r="AQ24" s="1"/>
      <c r="AR24" s="1"/>
      <c r="AS24" s="1"/>
      <c r="AT24" s="1"/>
      <c r="AU24" s="1"/>
      <c r="AV24" s="34"/>
    </row>
    <row r="25" spans="1:48" ht="57" customHeight="1" x14ac:dyDescent="0.25">
      <c r="A25" s="33" t="s">
        <v>98</v>
      </c>
      <c r="B25" s="1" t="s">
        <v>190</v>
      </c>
      <c r="C25" s="1" t="s">
        <v>191</v>
      </c>
      <c r="D25" s="1" t="s">
        <v>119</v>
      </c>
      <c r="E25" s="1" t="s">
        <v>70</v>
      </c>
      <c r="F25" s="1" t="s">
        <v>35</v>
      </c>
      <c r="G25" s="39" t="s">
        <v>1364</v>
      </c>
      <c r="H25" s="1" t="s">
        <v>534</v>
      </c>
      <c r="I25" s="1" t="s">
        <v>529</v>
      </c>
      <c r="J25" s="1" t="s">
        <v>561</v>
      </c>
      <c r="K25" s="1" t="s">
        <v>87</v>
      </c>
      <c r="L25" s="1">
        <v>41538642</v>
      </c>
      <c r="M25" s="1" t="s">
        <v>68</v>
      </c>
      <c r="N25" s="1"/>
      <c r="O25" s="1"/>
      <c r="P25" s="11">
        <v>29200000</v>
      </c>
      <c r="Q25" s="1">
        <v>4</v>
      </c>
      <c r="R25" s="6">
        <v>43866</v>
      </c>
      <c r="S25" s="6">
        <v>43867</v>
      </c>
      <c r="T25" s="6">
        <v>43987</v>
      </c>
      <c r="U25" s="1"/>
      <c r="V25" s="1"/>
      <c r="W25" s="1"/>
      <c r="X25" s="1"/>
      <c r="Y25" s="12">
        <f t="shared" si="0"/>
        <v>29200000</v>
      </c>
      <c r="Z25" s="1"/>
      <c r="AA25" s="1"/>
      <c r="AB25" s="1"/>
      <c r="AC25" s="1"/>
      <c r="AD25" s="1"/>
      <c r="AE25" s="1"/>
      <c r="AF25" s="1"/>
      <c r="AG25" s="1"/>
      <c r="AH25" s="1"/>
      <c r="AI25" s="1"/>
      <c r="AJ25" s="1"/>
      <c r="AK25" s="1"/>
      <c r="AL25" s="1"/>
      <c r="AM25" s="1"/>
      <c r="AN25" s="1"/>
      <c r="AO25" s="1"/>
      <c r="AP25" s="1"/>
      <c r="AQ25" s="1"/>
      <c r="AR25" s="1"/>
      <c r="AS25" s="1"/>
      <c r="AT25" s="1"/>
      <c r="AU25" s="1"/>
      <c r="AV25" s="34"/>
    </row>
    <row r="26" spans="1:48" ht="70.5" customHeight="1" x14ac:dyDescent="0.25">
      <c r="A26" s="33" t="s">
        <v>99</v>
      </c>
      <c r="B26" s="1" t="s">
        <v>192</v>
      </c>
      <c r="C26" s="1" t="s">
        <v>193</v>
      </c>
      <c r="D26" s="1" t="s">
        <v>119</v>
      </c>
      <c r="E26" s="1" t="s">
        <v>70</v>
      </c>
      <c r="F26" s="1" t="s">
        <v>35</v>
      </c>
      <c r="G26" s="28" t="s">
        <v>1369</v>
      </c>
      <c r="H26" s="1" t="s">
        <v>564</v>
      </c>
      <c r="I26" s="1" t="s">
        <v>565</v>
      </c>
      <c r="J26" s="1" t="s">
        <v>561</v>
      </c>
      <c r="K26" s="1" t="s">
        <v>88</v>
      </c>
      <c r="L26" s="1">
        <v>52953158</v>
      </c>
      <c r="M26" s="1" t="s">
        <v>69</v>
      </c>
      <c r="N26" s="1"/>
      <c r="O26" s="1"/>
      <c r="P26" s="11">
        <v>16800000</v>
      </c>
      <c r="Q26" s="1">
        <v>4</v>
      </c>
      <c r="R26" s="6">
        <v>43867</v>
      </c>
      <c r="S26" s="6">
        <v>43867</v>
      </c>
      <c r="T26" s="6">
        <v>43987</v>
      </c>
      <c r="U26" s="1"/>
      <c r="V26" s="1"/>
      <c r="W26" s="1"/>
      <c r="X26" s="1"/>
      <c r="Y26" s="12">
        <f t="shared" si="0"/>
        <v>16800000</v>
      </c>
      <c r="Z26" s="1"/>
      <c r="AA26" s="1"/>
      <c r="AB26" s="1"/>
      <c r="AC26" s="1"/>
      <c r="AD26" s="1"/>
      <c r="AE26" s="1"/>
      <c r="AF26" s="1"/>
      <c r="AG26" s="1"/>
      <c r="AH26" s="1"/>
      <c r="AI26" s="1"/>
      <c r="AJ26" s="1"/>
      <c r="AK26" s="1"/>
      <c r="AL26" s="1"/>
      <c r="AM26" s="1"/>
      <c r="AN26" s="1"/>
      <c r="AO26" s="1"/>
      <c r="AP26" s="1"/>
      <c r="AQ26" s="1"/>
      <c r="AR26" s="1"/>
      <c r="AS26" s="1"/>
      <c r="AT26" s="1"/>
      <c r="AU26" s="1"/>
      <c r="AV26" s="34"/>
    </row>
    <row r="27" spans="1:48" ht="64.5" customHeight="1" x14ac:dyDescent="0.25">
      <c r="A27" s="33" t="s">
        <v>100</v>
      </c>
      <c r="B27" s="1" t="s">
        <v>194</v>
      </c>
      <c r="C27" s="1" t="s">
        <v>195</v>
      </c>
      <c r="D27" s="1" t="s">
        <v>119</v>
      </c>
      <c r="E27" s="1" t="s">
        <v>70</v>
      </c>
      <c r="F27" s="1" t="s">
        <v>35</v>
      </c>
      <c r="G27" s="28" t="s">
        <v>1370</v>
      </c>
      <c r="H27" s="1" t="s">
        <v>564</v>
      </c>
      <c r="I27" s="1" t="s">
        <v>565</v>
      </c>
      <c r="J27" s="1" t="s">
        <v>561</v>
      </c>
      <c r="K27" s="1" t="s">
        <v>123</v>
      </c>
      <c r="L27" s="1">
        <v>52935032</v>
      </c>
      <c r="M27" s="1" t="s">
        <v>69</v>
      </c>
      <c r="N27" s="1"/>
      <c r="O27" s="1"/>
      <c r="P27" s="11">
        <v>16800000</v>
      </c>
      <c r="Q27" s="1">
        <v>4</v>
      </c>
      <c r="R27" s="6">
        <v>43866</v>
      </c>
      <c r="S27" s="6">
        <v>43867</v>
      </c>
      <c r="T27" s="6">
        <v>43987</v>
      </c>
      <c r="U27" s="1"/>
      <c r="V27" s="1"/>
      <c r="W27" s="1"/>
      <c r="X27" s="1"/>
      <c r="Y27" s="12">
        <f t="shared" si="0"/>
        <v>16800000</v>
      </c>
      <c r="Z27" s="1"/>
      <c r="AA27" s="1"/>
      <c r="AB27" s="1"/>
      <c r="AC27" s="1"/>
      <c r="AD27" s="1"/>
      <c r="AE27" s="1"/>
      <c r="AF27" s="1"/>
      <c r="AG27" s="1"/>
      <c r="AH27" s="1"/>
      <c r="AI27" s="1"/>
      <c r="AJ27" s="1"/>
      <c r="AK27" s="1"/>
      <c r="AL27" s="1"/>
      <c r="AM27" s="1"/>
      <c r="AN27" s="1"/>
      <c r="AO27" s="1"/>
      <c r="AP27" s="1"/>
      <c r="AQ27" s="1"/>
      <c r="AR27" s="1"/>
      <c r="AS27" s="1"/>
      <c r="AT27" s="1"/>
      <c r="AU27" s="1"/>
      <c r="AV27" s="34"/>
    </row>
    <row r="28" spans="1:48" ht="117" customHeight="1" x14ac:dyDescent="0.25">
      <c r="A28" s="33" t="s">
        <v>101</v>
      </c>
      <c r="B28" s="1" t="s">
        <v>196</v>
      </c>
      <c r="C28" s="1" t="s">
        <v>197</v>
      </c>
      <c r="D28" s="1" t="s">
        <v>119</v>
      </c>
      <c r="E28" s="1" t="s">
        <v>70</v>
      </c>
      <c r="F28" s="1" t="s">
        <v>35</v>
      </c>
      <c r="G28" s="39" t="s">
        <v>1365</v>
      </c>
      <c r="H28" s="1" t="s">
        <v>566</v>
      </c>
      <c r="I28" s="1" t="s">
        <v>567</v>
      </c>
      <c r="J28" s="1" t="s">
        <v>561</v>
      </c>
      <c r="K28" s="1" t="s">
        <v>1613</v>
      </c>
      <c r="L28" s="1" t="s">
        <v>1614</v>
      </c>
      <c r="M28" s="1" t="s">
        <v>198</v>
      </c>
      <c r="N28" s="1"/>
      <c r="O28" s="1"/>
      <c r="P28" s="11">
        <v>18800000</v>
      </c>
      <c r="Q28" s="1">
        <v>4</v>
      </c>
      <c r="R28" s="6">
        <v>43867</v>
      </c>
      <c r="S28" s="6">
        <v>43868</v>
      </c>
      <c r="T28" s="6">
        <v>43988</v>
      </c>
      <c r="U28" s="1"/>
      <c r="V28" s="1"/>
      <c r="W28" s="1"/>
      <c r="X28" s="1"/>
      <c r="Y28" s="12">
        <f t="shared" si="0"/>
        <v>18800000</v>
      </c>
      <c r="Z28" s="1"/>
      <c r="AA28" s="1"/>
      <c r="AB28" s="1"/>
      <c r="AC28" s="1"/>
      <c r="AD28" s="1"/>
      <c r="AE28" s="1"/>
      <c r="AF28" s="1"/>
      <c r="AG28" s="1"/>
      <c r="AH28" s="1"/>
      <c r="AI28" s="1"/>
      <c r="AJ28" s="1"/>
      <c r="AK28" s="1"/>
      <c r="AL28" s="1"/>
      <c r="AM28" s="1"/>
      <c r="AN28" s="1"/>
      <c r="AO28" s="1"/>
      <c r="AP28" s="6">
        <v>43907</v>
      </c>
      <c r="AQ28" s="1" t="s">
        <v>550</v>
      </c>
      <c r="AR28" s="13">
        <v>54259993</v>
      </c>
      <c r="AS28" s="1"/>
      <c r="AT28" s="1"/>
      <c r="AU28" s="1"/>
      <c r="AV28" s="34"/>
    </row>
    <row r="29" spans="1:48" ht="90" x14ac:dyDescent="0.25">
      <c r="A29" s="33" t="s">
        <v>102</v>
      </c>
      <c r="B29" s="1" t="s">
        <v>199</v>
      </c>
      <c r="C29" s="1" t="s">
        <v>200</v>
      </c>
      <c r="D29" s="1" t="s">
        <v>120</v>
      </c>
      <c r="E29" s="1" t="s">
        <v>70</v>
      </c>
      <c r="F29" s="1" t="s">
        <v>35</v>
      </c>
      <c r="G29" s="39" t="s">
        <v>1366</v>
      </c>
      <c r="H29" s="1" t="s">
        <v>534</v>
      </c>
      <c r="I29" s="1" t="s">
        <v>529</v>
      </c>
      <c r="J29" s="1" t="s">
        <v>561</v>
      </c>
      <c r="K29" s="1" t="s">
        <v>201</v>
      </c>
      <c r="L29" s="1">
        <v>1030632130</v>
      </c>
      <c r="M29" s="1" t="s">
        <v>202</v>
      </c>
      <c r="N29" s="1"/>
      <c r="O29" s="1"/>
      <c r="P29" s="11">
        <v>9200000</v>
      </c>
      <c r="Q29" s="1">
        <v>4</v>
      </c>
      <c r="R29" s="6">
        <v>43867</v>
      </c>
      <c r="S29" s="6">
        <v>43868</v>
      </c>
      <c r="T29" s="6">
        <v>43988</v>
      </c>
      <c r="U29" s="1"/>
      <c r="V29" s="1"/>
      <c r="W29" s="1"/>
      <c r="X29" s="1"/>
      <c r="Y29" s="12">
        <f t="shared" si="0"/>
        <v>9200000</v>
      </c>
      <c r="Z29" s="1"/>
      <c r="AA29" s="1"/>
      <c r="AB29" s="1"/>
      <c r="AC29" s="1"/>
      <c r="AD29" s="1"/>
      <c r="AE29" s="1"/>
      <c r="AF29" s="1"/>
      <c r="AG29" s="1"/>
      <c r="AH29" s="1"/>
      <c r="AI29" s="1"/>
      <c r="AJ29" s="1"/>
      <c r="AK29" s="1"/>
      <c r="AL29" s="1"/>
      <c r="AM29" s="1"/>
      <c r="AN29" s="1"/>
      <c r="AO29" s="1"/>
      <c r="AP29" s="1"/>
      <c r="AQ29" s="1"/>
      <c r="AR29" s="1"/>
      <c r="AS29" s="1"/>
      <c r="AT29" s="1"/>
      <c r="AU29" s="1"/>
      <c r="AV29" s="34"/>
    </row>
    <row r="30" spans="1:48" ht="90" x14ac:dyDescent="0.25">
      <c r="A30" s="33" t="s">
        <v>103</v>
      </c>
      <c r="B30" s="1" t="s">
        <v>203</v>
      </c>
      <c r="C30" s="1" t="s">
        <v>206</v>
      </c>
      <c r="D30" s="1" t="s">
        <v>120</v>
      </c>
      <c r="E30" s="1" t="s">
        <v>70</v>
      </c>
      <c r="F30" s="1" t="s">
        <v>35</v>
      </c>
      <c r="G30" s="39" t="s">
        <v>1367</v>
      </c>
      <c r="H30" s="1" t="s">
        <v>534</v>
      </c>
      <c r="I30" s="1" t="s">
        <v>529</v>
      </c>
      <c r="J30" s="1" t="s">
        <v>561</v>
      </c>
      <c r="K30" s="1" t="s">
        <v>205</v>
      </c>
      <c r="L30" s="1">
        <v>80113532</v>
      </c>
      <c r="M30" s="1" t="s">
        <v>204</v>
      </c>
      <c r="N30" s="1"/>
      <c r="O30" s="1"/>
      <c r="P30" s="11">
        <v>9200000</v>
      </c>
      <c r="Q30" s="1">
        <v>4</v>
      </c>
      <c r="R30" s="6">
        <v>43867</v>
      </c>
      <c r="S30" s="6">
        <v>43868</v>
      </c>
      <c r="T30" s="6">
        <v>43988</v>
      </c>
      <c r="U30" s="1"/>
      <c r="V30" s="1"/>
      <c r="W30" s="1"/>
      <c r="X30" s="1"/>
      <c r="Y30" s="12">
        <f t="shared" si="0"/>
        <v>9200000</v>
      </c>
      <c r="Z30" s="1"/>
      <c r="AA30" s="1"/>
      <c r="AB30" s="1"/>
      <c r="AC30" s="1"/>
      <c r="AD30" s="1"/>
      <c r="AE30" s="1"/>
      <c r="AF30" s="1"/>
      <c r="AG30" s="1"/>
      <c r="AH30" s="1"/>
      <c r="AI30" s="1"/>
      <c r="AJ30" s="1"/>
      <c r="AK30" s="1"/>
      <c r="AL30" s="1"/>
      <c r="AM30" s="1"/>
      <c r="AN30" s="1"/>
      <c r="AO30" s="1"/>
      <c r="AP30" s="1"/>
      <c r="AQ30" s="1"/>
      <c r="AR30" s="1"/>
      <c r="AS30" s="1"/>
      <c r="AT30" s="1"/>
      <c r="AU30" s="1"/>
      <c r="AV30" s="34"/>
    </row>
    <row r="31" spans="1:48" ht="50.25" customHeight="1" x14ac:dyDescent="0.25">
      <c r="A31" s="33" t="s">
        <v>104</v>
      </c>
      <c r="B31" s="1" t="s">
        <v>211</v>
      </c>
      <c r="C31" s="1" t="s">
        <v>212</v>
      </c>
      <c r="D31" s="1" t="s">
        <v>119</v>
      </c>
      <c r="E31" s="1" t="s">
        <v>70</v>
      </c>
      <c r="F31" s="1" t="s">
        <v>35</v>
      </c>
      <c r="G31" s="28" t="s">
        <v>1371</v>
      </c>
      <c r="H31" s="1" t="s">
        <v>534</v>
      </c>
      <c r="I31" s="1" t="s">
        <v>529</v>
      </c>
      <c r="J31" s="1" t="s">
        <v>561</v>
      </c>
      <c r="K31" s="1" t="s">
        <v>213</v>
      </c>
      <c r="L31" s="1">
        <v>1065578059</v>
      </c>
      <c r="M31" s="1" t="s">
        <v>214</v>
      </c>
      <c r="N31" s="1"/>
      <c r="O31" s="1"/>
      <c r="P31" s="11">
        <v>18800000</v>
      </c>
      <c r="Q31" s="1">
        <v>4</v>
      </c>
      <c r="R31" s="6">
        <v>43867</v>
      </c>
      <c r="S31" s="6">
        <v>43868</v>
      </c>
      <c r="T31" s="6">
        <v>43988</v>
      </c>
      <c r="U31" s="1"/>
      <c r="V31" s="1"/>
      <c r="W31" s="1"/>
      <c r="X31" s="1"/>
      <c r="Y31" s="12">
        <f t="shared" si="0"/>
        <v>18800000</v>
      </c>
      <c r="Z31" s="1"/>
      <c r="AA31" s="1"/>
      <c r="AB31" s="1"/>
      <c r="AC31" s="1"/>
      <c r="AD31" s="1"/>
      <c r="AE31" s="1"/>
      <c r="AF31" s="1"/>
      <c r="AG31" s="1"/>
      <c r="AH31" s="1"/>
      <c r="AI31" s="1"/>
      <c r="AJ31" s="1"/>
      <c r="AK31" s="1"/>
      <c r="AL31" s="1"/>
      <c r="AM31" s="1"/>
      <c r="AN31" s="1"/>
      <c r="AO31" s="1"/>
      <c r="AP31" s="1"/>
      <c r="AQ31" s="1"/>
      <c r="AR31" s="1"/>
      <c r="AS31" s="1"/>
      <c r="AT31" s="1"/>
      <c r="AU31" s="1"/>
      <c r="AV31" s="34"/>
    </row>
    <row r="32" spans="1:48" ht="62.25" customHeight="1" x14ac:dyDescent="0.25">
      <c r="A32" s="33" t="s">
        <v>105</v>
      </c>
      <c r="B32" s="1" t="s">
        <v>207</v>
      </c>
      <c r="C32" s="1" t="s">
        <v>210</v>
      </c>
      <c r="D32" s="1" t="s">
        <v>119</v>
      </c>
      <c r="E32" s="1" t="s">
        <v>70</v>
      </c>
      <c r="F32" s="1" t="s">
        <v>35</v>
      </c>
      <c r="G32" s="39" t="s">
        <v>1348</v>
      </c>
      <c r="H32" s="1" t="s">
        <v>534</v>
      </c>
      <c r="I32" s="1" t="s">
        <v>529</v>
      </c>
      <c r="J32" s="1" t="s">
        <v>561</v>
      </c>
      <c r="K32" s="1" t="s">
        <v>209</v>
      </c>
      <c r="L32" s="1">
        <v>46665854</v>
      </c>
      <c r="M32" s="1" t="s">
        <v>208</v>
      </c>
      <c r="N32" s="1"/>
      <c r="O32" s="1"/>
      <c r="P32" s="11">
        <v>18800000</v>
      </c>
      <c r="Q32" s="1">
        <v>4</v>
      </c>
      <c r="R32" s="6">
        <v>43867</v>
      </c>
      <c r="S32" s="6">
        <v>43872</v>
      </c>
      <c r="T32" s="6">
        <v>43992</v>
      </c>
      <c r="U32" s="1"/>
      <c r="V32" s="1"/>
      <c r="W32" s="1"/>
      <c r="X32" s="1"/>
      <c r="Y32" s="12">
        <f t="shared" si="0"/>
        <v>18800000</v>
      </c>
      <c r="Z32" s="1"/>
      <c r="AA32" s="1"/>
      <c r="AB32" s="1"/>
      <c r="AC32" s="1"/>
      <c r="AD32" s="1"/>
      <c r="AE32" s="1"/>
      <c r="AF32" s="1"/>
      <c r="AG32" s="1"/>
      <c r="AH32" s="1"/>
      <c r="AI32" s="1"/>
      <c r="AJ32" s="1"/>
      <c r="AK32" s="1"/>
      <c r="AL32" s="1"/>
      <c r="AM32" s="1"/>
      <c r="AN32" s="1"/>
      <c r="AO32" s="1"/>
      <c r="AP32" s="1"/>
      <c r="AQ32" s="1"/>
      <c r="AR32" s="1"/>
      <c r="AS32" s="1"/>
      <c r="AT32" s="1"/>
      <c r="AU32" s="1"/>
      <c r="AV32" s="34"/>
    </row>
    <row r="33" spans="1:48" ht="105" x14ac:dyDescent="0.25">
      <c r="A33" s="33" t="s">
        <v>106</v>
      </c>
      <c r="B33" s="1" t="s">
        <v>215</v>
      </c>
      <c r="C33" s="1" t="s">
        <v>218</v>
      </c>
      <c r="D33" s="1" t="s">
        <v>120</v>
      </c>
      <c r="E33" s="1" t="s">
        <v>70</v>
      </c>
      <c r="F33" s="1" t="s">
        <v>35</v>
      </c>
      <c r="G33" s="39" t="s">
        <v>1349</v>
      </c>
      <c r="H33" s="1" t="s">
        <v>534</v>
      </c>
      <c r="I33" s="1" t="s">
        <v>529</v>
      </c>
      <c r="J33" s="1" t="s">
        <v>561</v>
      </c>
      <c r="K33" s="1" t="s">
        <v>217</v>
      </c>
      <c r="L33" s="1">
        <v>79744841</v>
      </c>
      <c r="M33" s="1" t="s">
        <v>216</v>
      </c>
      <c r="N33" s="1"/>
      <c r="O33" s="1"/>
      <c r="P33" s="11">
        <v>9200000</v>
      </c>
      <c r="Q33" s="1">
        <v>4</v>
      </c>
      <c r="R33" s="6">
        <v>43867</v>
      </c>
      <c r="S33" s="6">
        <v>43868</v>
      </c>
      <c r="T33" s="6">
        <v>43988</v>
      </c>
      <c r="U33" s="1"/>
      <c r="V33" s="1"/>
      <c r="W33" s="1"/>
      <c r="X33" s="1"/>
      <c r="Y33" s="12">
        <f t="shared" si="0"/>
        <v>9200000</v>
      </c>
      <c r="Z33" s="1"/>
      <c r="AA33" s="1"/>
      <c r="AB33" s="1"/>
      <c r="AC33" s="1"/>
      <c r="AD33" s="1"/>
      <c r="AE33" s="1"/>
      <c r="AF33" s="1"/>
      <c r="AG33" s="1"/>
      <c r="AH33" s="1"/>
      <c r="AI33" s="1"/>
      <c r="AJ33" s="1"/>
      <c r="AK33" s="1"/>
      <c r="AL33" s="1"/>
      <c r="AM33" s="1"/>
      <c r="AN33" s="1"/>
      <c r="AO33" s="1"/>
      <c r="AP33" s="1"/>
      <c r="AQ33" s="1"/>
      <c r="AR33" s="1"/>
      <c r="AS33" s="1"/>
      <c r="AT33" s="1"/>
      <c r="AU33" s="1"/>
      <c r="AV33" s="34"/>
    </row>
    <row r="34" spans="1:48" ht="150" x14ac:dyDescent="0.25">
      <c r="A34" s="33" t="s">
        <v>107</v>
      </c>
      <c r="B34" s="1" t="s">
        <v>221</v>
      </c>
      <c r="C34" s="1" t="s">
        <v>222</v>
      </c>
      <c r="D34" s="1" t="s">
        <v>119</v>
      </c>
      <c r="E34" s="1" t="s">
        <v>70</v>
      </c>
      <c r="F34" s="1" t="s">
        <v>35</v>
      </c>
      <c r="G34" s="39" t="s">
        <v>1350</v>
      </c>
      <c r="H34" s="1" t="s">
        <v>564</v>
      </c>
      <c r="I34" s="1" t="s">
        <v>568</v>
      </c>
      <c r="J34" s="1" t="s">
        <v>561</v>
      </c>
      <c r="K34" s="1" t="s">
        <v>219</v>
      </c>
      <c r="L34" s="1">
        <v>52235499</v>
      </c>
      <c r="M34" s="1" t="s">
        <v>220</v>
      </c>
      <c r="N34" s="1"/>
      <c r="O34" s="1"/>
      <c r="P34" s="11">
        <v>18800000</v>
      </c>
      <c r="Q34" s="1">
        <v>4</v>
      </c>
      <c r="R34" s="6">
        <v>43867</v>
      </c>
      <c r="S34" s="6">
        <v>43868</v>
      </c>
      <c r="T34" s="6">
        <v>43988</v>
      </c>
      <c r="U34" s="1"/>
      <c r="V34" s="1"/>
      <c r="W34" s="1"/>
      <c r="X34" s="1"/>
      <c r="Y34" s="12">
        <f t="shared" si="0"/>
        <v>18800000</v>
      </c>
      <c r="Z34" s="1"/>
      <c r="AA34" s="1"/>
      <c r="AB34" s="1"/>
      <c r="AC34" s="1"/>
      <c r="AD34" s="1"/>
      <c r="AE34" s="1"/>
      <c r="AF34" s="1"/>
      <c r="AG34" s="1"/>
      <c r="AH34" s="1"/>
      <c r="AI34" s="1"/>
      <c r="AJ34" s="1"/>
      <c r="AK34" s="1"/>
      <c r="AL34" s="1"/>
      <c r="AM34" s="1"/>
      <c r="AN34" s="1"/>
      <c r="AO34" s="1"/>
      <c r="AP34" s="1"/>
      <c r="AQ34" s="1"/>
      <c r="AR34" s="1"/>
      <c r="AS34" s="1"/>
      <c r="AT34" s="1"/>
      <c r="AU34" s="1"/>
      <c r="AV34" s="34"/>
    </row>
    <row r="35" spans="1:48" ht="68.25" customHeight="1" x14ac:dyDescent="0.25">
      <c r="A35" s="33" t="s">
        <v>108</v>
      </c>
      <c r="B35" s="1" t="s">
        <v>223</v>
      </c>
      <c r="C35" s="1" t="s">
        <v>226</v>
      </c>
      <c r="D35" s="1" t="s">
        <v>120</v>
      </c>
      <c r="E35" s="1" t="s">
        <v>70</v>
      </c>
      <c r="F35" s="1" t="s">
        <v>35</v>
      </c>
      <c r="G35" s="28" t="s">
        <v>1372</v>
      </c>
      <c r="H35" s="1" t="s">
        <v>534</v>
      </c>
      <c r="I35" s="1" t="s">
        <v>529</v>
      </c>
      <c r="J35" s="1" t="s">
        <v>561</v>
      </c>
      <c r="K35" s="1" t="s">
        <v>225</v>
      </c>
      <c r="L35" s="1">
        <v>51694598</v>
      </c>
      <c r="M35" s="1" t="s">
        <v>224</v>
      </c>
      <c r="N35" s="1"/>
      <c r="O35" s="1"/>
      <c r="P35" s="11">
        <v>10400000</v>
      </c>
      <c r="Q35" s="1">
        <v>4</v>
      </c>
      <c r="R35" s="6">
        <v>43867</v>
      </c>
      <c r="S35" s="6">
        <v>43868</v>
      </c>
      <c r="T35" s="6">
        <v>43988</v>
      </c>
      <c r="U35" s="1"/>
      <c r="V35" s="1"/>
      <c r="W35" s="1"/>
      <c r="X35" s="1"/>
      <c r="Y35" s="12">
        <f t="shared" si="0"/>
        <v>10400000</v>
      </c>
      <c r="Z35" s="1"/>
      <c r="AA35" s="1"/>
      <c r="AB35" s="1"/>
      <c r="AC35" s="1"/>
      <c r="AD35" s="1"/>
      <c r="AE35" s="1"/>
      <c r="AF35" s="1"/>
      <c r="AG35" s="1"/>
      <c r="AH35" s="1"/>
      <c r="AI35" s="1"/>
      <c r="AJ35" s="1"/>
      <c r="AK35" s="1"/>
      <c r="AL35" s="1"/>
      <c r="AM35" s="1"/>
      <c r="AN35" s="1"/>
      <c r="AO35" s="1"/>
      <c r="AP35" s="1"/>
      <c r="AQ35" s="1"/>
      <c r="AR35" s="1"/>
      <c r="AS35" s="1"/>
      <c r="AT35" s="1"/>
      <c r="AU35" s="1"/>
      <c r="AV35" s="34"/>
    </row>
    <row r="36" spans="1:48" ht="75" customHeight="1" x14ac:dyDescent="0.25">
      <c r="A36" s="33" t="s">
        <v>109</v>
      </c>
      <c r="B36" s="1" t="s">
        <v>227</v>
      </c>
      <c r="C36" s="1" t="s">
        <v>230</v>
      </c>
      <c r="D36" s="1" t="s">
        <v>120</v>
      </c>
      <c r="E36" s="1" t="s">
        <v>70</v>
      </c>
      <c r="F36" s="1" t="s">
        <v>35</v>
      </c>
      <c r="G36" s="40" t="s">
        <v>1373</v>
      </c>
      <c r="H36" s="1" t="s">
        <v>534</v>
      </c>
      <c r="I36" s="1" t="s">
        <v>529</v>
      </c>
      <c r="J36" s="1" t="s">
        <v>561</v>
      </c>
      <c r="K36" s="1" t="s">
        <v>229</v>
      </c>
      <c r="L36" s="1">
        <v>93356628</v>
      </c>
      <c r="M36" s="1" t="s">
        <v>228</v>
      </c>
      <c r="N36" s="1"/>
      <c r="O36" s="1"/>
      <c r="P36" s="11">
        <v>10400000</v>
      </c>
      <c r="Q36" s="1">
        <v>4</v>
      </c>
      <c r="R36" s="6">
        <v>43867</v>
      </c>
      <c r="S36" s="6">
        <v>43871</v>
      </c>
      <c r="T36" s="6">
        <v>43991</v>
      </c>
      <c r="U36" s="1"/>
      <c r="V36" s="1"/>
      <c r="W36" s="1"/>
      <c r="X36" s="1"/>
      <c r="Y36" s="12">
        <f t="shared" si="0"/>
        <v>10400000</v>
      </c>
      <c r="Z36" s="1"/>
      <c r="AA36" s="1"/>
      <c r="AB36" s="1"/>
      <c r="AC36" s="1"/>
      <c r="AD36" s="1"/>
      <c r="AE36" s="1"/>
      <c r="AF36" s="1"/>
      <c r="AG36" s="1"/>
      <c r="AH36" s="1"/>
      <c r="AI36" s="1"/>
      <c r="AJ36" s="1"/>
      <c r="AK36" s="1"/>
      <c r="AL36" s="1"/>
      <c r="AM36" s="1"/>
      <c r="AN36" s="1"/>
      <c r="AO36" s="1"/>
      <c r="AP36" s="1"/>
      <c r="AQ36" s="1"/>
      <c r="AR36" s="1"/>
      <c r="AS36" s="1"/>
      <c r="AT36" s="1"/>
      <c r="AU36" s="1"/>
      <c r="AV36" s="34"/>
    </row>
    <row r="37" spans="1:48" ht="60" customHeight="1" x14ac:dyDescent="0.25">
      <c r="A37" s="33" t="s">
        <v>110</v>
      </c>
      <c r="B37" s="1" t="s">
        <v>234</v>
      </c>
      <c r="C37" s="1" t="s">
        <v>232</v>
      </c>
      <c r="D37" s="1" t="s">
        <v>119</v>
      </c>
      <c r="E37" s="1" t="s">
        <v>70</v>
      </c>
      <c r="F37" s="1" t="s">
        <v>35</v>
      </c>
      <c r="G37" s="40" t="s">
        <v>1393</v>
      </c>
      <c r="H37" s="1" t="s">
        <v>534</v>
      </c>
      <c r="I37" s="1" t="s">
        <v>529</v>
      </c>
      <c r="J37" s="1" t="s">
        <v>561</v>
      </c>
      <c r="K37" s="1" t="s">
        <v>231</v>
      </c>
      <c r="L37" s="1">
        <v>1018417323</v>
      </c>
      <c r="M37" s="1" t="s">
        <v>233</v>
      </c>
      <c r="N37" s="1"/>
      <c r="O37" s="1"/>
      <c r="P37" s="11">
        <v>18800000</v>
      </c>
      <c r="Q37" s="1">
        <v>4</v>
      </c>
      <c r="R37" s="6">
        <v>43867</v>
      </c>
      <c r="S37" s="6">
        <v>43871</v>
      </c>
      <c r="T37" s="6">
        <v>43991</v>
      </c>
      <c r="U37" s="1"/>
      <c r="V37" s="1"/>
      <c r="W37" s="1"/>
      <c r="X37" s="1"/>
      <c r="Y37" s="12">
        <f t="shared" si="0"/>
        <v>18800000</v>
      </c>
      <c r="Z37" s="1"/>
      <c r="AA37" s="1"/>
      <c r="AB37" s="1"/>
      <c r="AC37" s="1"/>
      <c r="AD37" s="1"/>
      <c r="AE37" s="1"/>
      <c r="AF37" s="1"/>
      <c r="AG37" s="1"/>
      <c r="AH37" s="1"/>
      <c r="AI37" s="1"/>
      <c r="AJ37" s="1"/>
      <c r="AK37" s="1"/>
      <c r="AL37" s="1"/>
      <c r="AM37" s="1"/>
      <c r="AN37" s="1"/>
      <c r="AO37" s="1"/>
      <c r="AP37" s="1"/>
      <c r="AQ37" s="1"/>
      <c r="AR37" s="1"/>
      <c r="AS37" s="1"/>
      <c r="AT37" s="1"/>
      <c r="AU37" s="1"/>
      <c r="AV37" s="34"/>
    </row>
    <row r="38" spans="1:48" ht="64.5" customHeight="1" x14ac:dyDescent="0.25">
      <c r="A38" s="33" t="s">
        <v>111</v>
      </c>
      <c r="B38" s="1" t="s">
        <v>235</v>
      </c>
      <c r="C38" s="1" t="s">
        <v>236</v>
      </c>
      <c r="D38" s="1" t="s">
        <v>119</v>
      </c>
      <c r="E38" s="1" t="s">
        <v>70</v>
      </c>
      <c r="F38" s="1" t="s">
        <v>35</v>
      </c>
      <c r="G38" s="28" t="s">
        <v>1374</v>
      </c>
      <c r="H38" s="1" t="s">
        <v>534</v>
      </c>
      <c r="I38" s="1" t="s">
        <v>529</v>
      </c>
      <c r="J38" s="1" t="s">
        <v>561</v>
      </c>
      <c r="K38" s="1" t="s">
        <v>237</v>
      </c>
      <c r="L38" s="1">
        <v>1032419261</v>
      </c>
      <c r="M38" s="1" t="s">
        <v>238</v>
      </c>
      <c r="N38" s="1"/>
      <c r="O38" s="1"/>
      <c r="P38" s="11">
        <v>18800000</v>
      </c>
      <c r="Q38" s="1">
        <v>4</v>
      </c>
      <c r="R38" s="6">
        <v>43867</v>
      </c>
      <c r="S38" s="6">
        <v>43868</v>
      </c>
      <c r="T38" s="6">
        <v>43988</v>
      </c>
      <c r="U38" s="1"/>
      <c r="V38" s="1"/>
      <c r="W38" s="1"/>
      <c r="X38" s="1"/>
      <c r="Y38" s="12">
        <f t="shared" si="0"/>
        <v>18800000</v>
      </c>
      <c r="Z38" s="1"/>
      <c r="AA38" s="1"/>
      <c r="AB38" s="1"/>
      <c r="AC38" s="1"/>
      <c r="AD38" s="1"/>
      <c r="AE38" s="1"/>
      <c r="AF38" s="1"/>
      <c r="AG38" s="1"/>
      <c r="AH38" s="1"/>
      <c r="AI38" s="1"/>
      <c r="AJ38" s="1"/>
      <c r="AK38" s="1"/>
      <c r="AL38" s="1"/>
      <c r="AM38" s="1"/>
      <c r="AN38" s="1"/>
      <c r="AO38" s="1"/>
      <c r="AP38" s="1"/>
      <c r="AQ38" s="1"/>
      <c r="AR38" s="1"/>
      <c r="AS38" s="1"/>
      <c r="AT38" s="1"/>
      <c r="AU38" s="1"/>
      <c r="AV38" s="34"/>
    </row>
    <row r="39" spans="1:48" ht="90" customHeight="1" x14ac:dyDescent="0.25">
      <c r="A39" s="33" t="s">
        <v>112</v>
      </c>
      <c r="B39" s="1" t="s">
        <v>239</v>
      </c>
      <c r="C39" s="1" t="s">
        <v>240</v>
      </c>
      <c r="D39" s="1" t="s">
        <v>120</v>
      </c>
      <c r="E39" s="1" t="s">
        <v>70</v>
      </c>
      <c r="F39" s="1" t="s">
        <v>35</v>
      </c>
      <c r="G39" s="39" t="s">
        <v>1351</v>
      </c>
      <c r="H39" s="1" t="s">
        <v>534</v>
      </c>
      <c r="I39" s="1" t="s">
        <v>529</v>
      </c>
      <c r="J39" s="1" t="s">
        <v>561</v>
      </c>
      <c r="K39" s="1" t="s">
        <v>241</v>
      </c>
      <c r="L39" s="1">
        <v>23756146</v>
      </c>
      <c r="M39" s="1" t="s">
        <v>242</v>
      </c>
      <c r="N39" s="1"/>
      <c r="O39" s="1"/>
      <c r="P39" s="11">
        <v>11600000</v>
      </c>
      <c r="Q39" s="1">
        <v>4</v>
      </c>
      <c r="R39" s="6">
        <v>43867</v>
      </c>
      <c r="S39" s="6">
        <v>43868</v>
      </c>
      <c r="T39" s="6">
        <v>43988</v>
      </c>
      <c r="U39" s="1"/>
      <c r="V39" s="1"/>
      <c r="W39" s="1"/>
      <c r="X39" s="1"/>
      <c r="Y39" s="12">
        <f t="shared" si="0"/>
        <v>11600000</v>
      </c>
      <c r="Z39" s="1"/>
      <c r="AA39" s="1"/>
      <c r="AB39" s="1"/>
      <c r="AC39" s="1"/>
      <c r="AD39" s="1"/>
      <c r="AE39" s="1"/>
      <c r="AF39" s="1"/>
      <c r="AG39" s="1"/>
      <c r="AH39" s="1"/>
      <c r="AI39" s="1"/>
      <c r="AJ39" s="1"/>
      <c r="AK39" s="1"/>
      <c r="AL39" s="1"/>
      <c r="AM39" s="1"/>
      <c r="AN39" s="1"/>
      <c r="AO39" s="1"/>
      <c r="AP39" s="1"/>
      <c r="AQ39" s="1"/>
      <c r="AR39" s="1"/>
      <c r="AS39" s="1"/>
      <c r="AT39" s="1"/>
      <c r="AU39" s="1"/>
      <c r="AV39" s="34"/>
    </row>
    <row r="40" spans="1:48" ht="92.25" customHeight="1" x14ac:dyDescent="0.25">
      <c r="A40" s="33" t="s">
        <v>113</v>
      </c>
      <c r="B40" s="1" t="s">
        <v>243</v>
      </c>
      <c r="C40" s="1" t="s">
        <v>246</v>
      </c>
      <c r="D40" s="1" t="s">
        <v>119</v>
      </c>
      <c r="E40" s="1" t="s">
        <v>70</v>
      </c>
      <c r="F40" s="1" t="s">
        <v>35</v>
      </c>
      <c r="G40" s="39" t="s">
        <v>1352</v>
      </c>
      <c r="H40" s="1" t="s">
        <v>534</v>
      </c>
      <c r="I40" s="1" t="s">
        <v>529</v>
      </c>
      <c r="J40" s="1" t="s">
        <v>561</v>
      </c>
      <c r="K40" s="1" t="s">
        <v>245</v>
      </c>
      <c r="L40" s="1">
        <v>23780953</v>
      </c>
      <c r="M40" s="1" t="s">
        <v>244</v>
      </c>
      <c r="N40" s="1"/>
      <c r="O40" s="1"/>
      <c r="P40" s="11">
        <v>28800000</v>
      </c>
      <c r="Q40" s="1">
        <v>4</v>
      </c>
      <c r="R40" s="6">
        <v>43871</v>
      </c>
      <c r="S40" s="6">
        <v>43872</v>
      </c>
      <c r="T40" s="6">
        <v>43992</v>
      </c>
      <c r="U40" s="1"/>
      <c r="V40" s="1"/>
      <c r="W40" s="1"/>
      <c r="X40" s="1"/>
      <c r="Y40" s="12">
        <f t="shared" si="0"/>
        <v>28800000</v>
      </c>
      <c r="Z40" s="1"/>
      <c r="AA40" s="1"/>
      <c r="AB40" s="1"/>
      <c r="AC40" s="1"/>
      <c r="AD40" s="1"/>
      <c r="AE40" s="1"/>
      <c r="AF40" s="1"/>
      <c r="AG40" s="1"/>
      <c r="AH40" s="1"/>
      <c r="AI40" s="1"/>
      <c r="AJ40" s="1"/>
      <c r="AK40" s="1"/>
      <c r="AL40" s="1"/>
      <c r="AM40" s="1"/>
      <c r="AN40" s="1"/>
      <c r="AO40" s="1"/>
      <c r="AP40" s="1"/>
      <c r="AQ40" s="1"/>
      <c r="AR40" s="1"/>
      <c r="AS40" s="1"/>
      <c r="AT40" s="1"/>
      <c r="AU40" s="1"/>
      <c r="AV40" s="34"/>
    </row>
    <row r="41" spans="1:48" ht="132.75" customHeight="1" x14ac:dyDescent="0.25">
      <c r="A41" s="33" t="s">
        <v>114</v>
      </c>
      <c r="B41" s="1" t="s">
        <v>247</v>
      </c>
      <c r="C41" s="1" t="s">
        <v>250</v>
      </c>
      <c r="D41" s="1" t="s">
        <v>120</v>
      </c>
      <c r="E41" s="1" t="s">
        <v>70</v>
      </c>
      <c r="F41" s="1" t="s">
        <v>35</v>
      </c>
      <c r="G41" s="28" t="s">
        <v>1394</v>
      </c>
      <c r="H41" s="1" t="s">
        <v>534</v>
      </c>
      <c r="I41" s="1" t="s">
        <v>529</v>
      </c>
      <c r="J41" s="1" t="s">
        <v>561</v>
      </c>
      <c r="K41" s="1" t="s">
        <v>249</v>
      </c>
      <c r="L41" s="1">
        <v>80112111</v>
      </c>
      <c r="M41" s="1" t="s">
        <v>248</v>
      </c>
      <c r="N41" s="1"/>
      <c r="O41" s="1"/>
      <c r="P41" s="11">
        <v>10000000</v>
      </c>
      <c r="Q41" s="1">
        <v>4</v>
      </c>
      <c r="R41" s="6">
        <v>43867</v>
      </c>
      <c r="S41" s="6">
        <v>43868</v>
      </c>
      <c r="T41" s="6">
        <v>43988</v>
      </c>
      <c r="U41" s="1"/>
      <c r="V41" s="1"/>
      <c r="W41" s="1"/>
      <c r="X41" s="1"/>
      <c r="Y41" s="12">
        <f t="shared" si="0"/>
        <v>10000000</v>
      </c>
      <c r="Z41" s="1"/>
      <c r="AA41" s="1"/>
      <c r="AB41" s="1"/>
      <c r="AC41" s="1"/>
      <c r="AD41" s="1"/>
      <c r="AE41" s="1"/>
      <c r="AF41" s="1"/>
      <c r="AG41" s="1"/>
      <c r="AH41" s="1"/>
      <c r="AI41" s="1"/>
      <c r="AJ41" s="1"/>
      <c r="AK41" s="1"/>
      <c r="AL41" s="1"/>
      <c r="AM41" s="1"/>
      <c r="AN41" s="1"/>
      <c r="AO41" s="1"/>
      <c r="AP41" s="1"/>
      <c r="AQ41" s="1"/>
      <c r="AR41" s="1"/>
      <c r="AS41" s="1"/>
      <c r="AT41" s="1"/>
      <c r="AU41" s="1"/>
      <c r="AV41" s="34"/>
    </row>
    <row r="42" spans="1:48" ht="105" x14ac:dyDescent="0.25">
      <c r="A42" s="33" t="s">
        <v>115</v>
      </c>
      <c r="B42" s="1" t="s">
        <v>251</v>
      </c>
      <c r="C42" s="1" t="s">
        <v>254</v>
      </c>
      <c r="D42" s="1" t="s">
        <v>120</v>
      </c>
      <c r="E42" s="1" t="s">
        <v>70</v>
      </c>
      <c r="F42" s="1" t="s">
        <v>35</v>
      </c>
      <c r="G42" s="39" t="s">
        <v>1340</v>
      </c>
      <c r="H42" s="1" t="s">
        <v>534</v>
      </c>
      <c r="I42" s="1" t="s">
        <v>529</v>
      </c>
      <c r="J42" s="1" t="s">
        <v>561</v>
      </c>
      <c r="K42" s="1" t="s">
        <v>253</v>
      </c>
      <c r="L42" s="1">
        <v>11220555</v>
      </c>
      <c r="M42" s="1" t="s">
        <v>252</v>
      </c>
      <c r="N42" s="1"/>
      <c r="O42" s="1"/>
      <c r="P42" s="11">
        <v>9200000</v>
      </c>
      <c r="Q42" s="1">
        <v>4</v>
      </c>
      <c r="R42" s="6">
        <v>43867</v>
      </c>
      <c r="S42" s="6">
        <v>43868</v>
      </c>
      <c r="T42" s="6">
        <v>43988</v>
      </c>
      <c r="U42" s="1"/>
      <c r="V42" s="1"/>
      <c r="W42" s="1"/>
      <c r="X42" s="1"/>
      <c r="Y42" s="12">
        <f t="shared" si="0"/>
        <v>9200000</v>
      </c>
      <c r="Z42" s="1"/>
      <c r="AA42" s="1"/>
      <c r="AB42" s="1"/>
      <c r="AC42" s="1"/>
      <c r="AD42" s="1"/>
      <c r="AE42" s="1"/>
      <c r="AF42" s="1"/>
      <c r="AG42" s="1"/>
      <c r="AH42" s="1"/>
      <c r="AI42" s="1"/>
      <c r="AJ42" s="1"/>
      <c r="AK42" s="1"/>
      <c r="AL42" s="1"/>
      <c r="AM42" s="1"/>
      <c r="AN42" s="1"/>
      <c r="AO42" s="1"/>
      <c r="AP42" s="1"/>
      <c r="AQ42" s="1"/>
      <c r="AR42" s="1"/>
      <c r="AS42" s="1"/>
      <c r="AT42" s="1"/>
      <c r="AU42" s="1"/>
      <c r="AV42" s="34"/>
    </row>
    <row r="43" spans="1:48" ht="105" x14ac:dyDescent="0.25">
      <c r="A43" s="33" t="s">
        <v>116</v>
      </c>
      <c r="B43" s="1" t="s">
        <v>255</v>
      </c>
      <c r="C43" s="1" t="s">
        <v>258</v>
      </c>
      <c r="D43" s="1" t="s">
        <v>119</v>
      </c>
      <c r="E43" s="1" t="s">
        <v>70</v>
      </c>
      <c r="F43" s="1" t="s">
        <v>35</v>
      </c>
      <c r="G43" s="39" t="s">
        <v>1341</v>
      </c>
      <c r="H43" s="1" t="s">
        <v>534</v>
      </c>
      <c r="I43" s="1" t="s">
        <v>529</v>
      </c>
      <c r="J43" s="1" t="s">
        <v>561</v>
      </c>
      <c r="K43" s="1" t="s">
        <v>257</v>
      </c>
      <c r="L43" s="1">
        <v>51591190</v>
      </c>
      <c r="M43" s="1" t="s">
        <v>256</v>
      </c>
      <c r="N43" s="1"/>
      <c r="O43" s="1"/>
      <c r="P43" s="11">
        <v>18800000</v>
      </c>
      <c r="Q43" s="1">
        <v>4</v>
      </c>
      <c r="R43" s="6">
        <v>43867</v>
      </c>
      <c r="S43" s="6">
        <v>43868</v>
      </c>
      <c r="T43" s="6">
        <v>43988</v>
      </c>
      <c r="U43" s="1"/>
      <c r="V43" s="1"/>
      <c r="W43" s="1"/>
      <c r="X43" s="1"/>
      <c r="Y43" s="12">
        <f t="shared" si="0"/>
        <v>18800000</v>
      </c>
      <c r="Z43" s="1"/>
      <c r="AA43" s="1"/>
      <c r="AB43" s="1"/>
      <c r="AC43" s="1"/>
      <c r="AD43" s="1"/>
      <c r="AE43" s="1"/>
      <c r="AF43" s="1"/>
      <c r="AG43" s="1"/>
      <c r="AH43" s="1"/>
      <c r="AI43" s="1"/>
      <c r="AJ43" s="1"/>
      <c r="AK43" s="1"/>
      <c r="AL43" s="1"/>
      <c r="AM43" s="1"/>
      <c r="AN43" s="1"/>
      <c r="AO43" s="1"/>
      <c r="AP43" s="1"/>
      <c r="AQ43" s="1"/>
      <c r="AR43" s="1"/>
      <c r="AS43" s="1"/>
      <c r="AT43" s="1"/>
      <c r="AU43" s="1"/>
      <c r="AV43" s="34"/>
    </row>
    <row r="44" spans="1:48" ht="68.25" customHeight="1" x14ac:dyDescent="0.25">
      <c r="A44" s="33" t="s">
        <v>117</v>
      </c>
      <c r="B44" s="1" t="s">
        <v>124</v>
      </c>
      <c r="C44" s="1" t="s">
        <v>125</v>
      </c>
      <c r="D44" s="1" t="s">
        <v>119</v>
      </c>
      <c r="E44" s="1" t="s">
        <v>70</v>
      </c>
      <c r="F44" s="1" t="s">
        <v>35</v>
      </c>
      <c r="G44" s="39" t="s">
        <v>1342</v>
      </c>
      <c r="H44" s="1" t="s">
        <v>569</v>
      </c>
      <c r="I44" s="1" t="s">
        <v>570</v>
      </c>
      <c r="J44" s="1" t="s">
        <v>561</v>
      </c>
      <c r="K44" s="1" t="s">
        <v>126</v>
      </c>
      <c r="L44" s="1">
        <v>1022327957</v>
      </c>
      <c r="M44" s="1" t="s">
        <v>127</v>
      </c>
      <c r="N44" s="1"/>
      <c r="O44" s="1"/>
      <c r="P44" s="11">
        <v>18800000</v>
      </c>
      <c r="Q44" s="1">
        <v>4</v>
      </c>
      <c r="R44" s="6">
        <v>43871</v>
      </c>
      <c r="S44" s="6">
        <v>43873</v>
      </c>
      <c r="T44" s="6">
        <v>43993</v>
      </c>
      <c r="U44" s="1"/>
      <c r="V44" s="1"/>
      <c r="W44" s="1"/>
      <c r="X44" s="1"/>
      <c r="Y44" s="12">
        <f t="shared" si="0"/>
        <v>18800000</v>
      </c>
      <c r="Z44" s="1"/>
      <c r="AA44" s="1"/>
      <c r="AB44" s="1"/>
      <c r="AC44" s="1"/>
      <c r="AD44" s="1"/>
      <c r="AE44" s="1"/>
      <c r="AF44" s="1"/>
      <c r="AG44" s="1"/>
      <c r="AH44" s="1"/>
      <c r="AI44" s="1"/>
      <c r="AJ44" s="1"/>
      <c r="AK44" s="1"/>
      <c r="AL44" s="1"/>
      <c r="AM44" s="1"/>
      <c r="AN44" s="1"/>
      <c r="AO44" s="1"/>
      <c r="AP44" s="1"/>
      <c r="AQ44" s="1"/>
      <c r="AR44" s="1"/>
      <c r="AS44" s="1"/>
      <c r="AT44" s="1"/>
      <c r="AU44" s="1"/>
      <c r="AV44" s="34"/>
    </row>
    <row r="45" spans="1:48" ht="54.75" customHeight="1" x14ac:dyDescent="0.25">
      <c r="A45" s="33" t="s">
        <v>118</v>
      </c>
      <c r="B45" s="1" t="s">
        <v>166</v>
      </c>
      <c r="C45" s="1" t="s">
        <v>169</v>
      </c>
      <c r="D45" s="1" t="s">
        <v>120</v>
      </c>
      <c r="E45" s="1" t="s">
        <v>70</v>
      </c>
      <c r="F45" s="1" t="s">
        <v>35</v>
      </c>
      <c r="G45" s="39" t="s">
        <v>1343</v>
      </c>
      <c r="H45" s="1" t="s">
        <v>534</v>
      </c>
      <c r="I45" s="1" t="s">
        <v>529</v>
      </c>
      <c r="J45" s="1" t="s">
        <v>561</v>
      </c>
      <c r="K45" s="1" t="s">
        <v>168</v>
      </c>
      <c r="L45" s="1">
        <v>1121915840</v>
      </c>
      <c r="M45" s="1" t="s">
        <v>167</v>
      </c>
      <c r="N45" s="1"/>
      <c r="O45" s="1"/>
      <c r="P45" s="11">
        <v>10000000</v>
      </c>
      <c r="Q45" s="1">
        <v>4</v>
      </c>
      <c r="R45" s="6">
        <v>43871</v>
      </c>
      <c r="S45" s="6">
        <v>43873</v>
      </c>
      <c r="T45" s="6">
        <v>43993</v>
      </c>
      <c r="U45" s="1"/>
      <c r="V45" s="1"/>
      <c r="W45" s="1"/>
      <c r="X45" s="1"/>
      <c r="Y45" s="12">
        <f t="shared" si="0"/>
        <v>10000000</v>
      </c>
      <c r="Z45" s="1"/>
      <c r="AA45" s="1"/>
      <c r="AB45" s="1"/>
      <c r="AC45" s="1"/>
      <c r="AD45" s="1"/>
      <c r="AE45" s="1"/>
      <c r="AF45" s="1"/>
      <c r="AG45" s="1"/>
      <c r="AH45" s="1"/>
      <c r="AI45" s="1"/>
      <c r="AJ45" s="1"/>
      <c r="AK45" s="1"/>
      <c r="AL45" s="1"/>
      <c r="AM45" s="1"/>
      <c r="AN45" s="1"/>
      <c r="AO45" s="1"/>
      <c r="AP45" s="1"/>
      <c r="AQ45" s="1"/>
      <c r="AR45" s="1"/>
      <c r="AS45" s="1"/>
      <c r="AT45" s="1"/>
      <c r="AU45" s="1"/>
      <c r="AV45" s="34"/>
    </row>
    <row r="46" spans="1:48" ht="60" customHeight="1" x14ac:dyDescent="0.25">
      <c r="A46" s="33" t="s">
        <v>149</v>
      </c>
      <c r="B46" s="1" t="s">
        <v>259</v>
      </c>
      <c r="C46" s="1" t="s">
        <v>262</v>
      </c>
      <c r="D46" s="1" t="s">
        <v>119</v>
      </c>
      <c r="E46" s="1" t="s">
        <v>70</v>
      </c>
      <c r="F46" s="1" t="s">
        <v>35</v>
      </c>
      <c r="G46" s="40" t="s">
        <v>1375</v>
      </c>
      <c r="H46" s="1" t="s">
        <v>534</v>
      </c>
      <c r="I46" s="1" t="s">
        <v>529</v>
      </c>
      <c r="J46" s="1" t="s">
        <v>561</v>
      </c>
      <c r="K46" s="1" t="s">
        <v>261</v>
      </c>
      <c r="L46" s="1">
        <v>1018479235</v>
      </c>
      <c r="M46" s="1" t="s">
        <v>260</v>
      </c>
      <c r="N46" s="1"/>
      <c r="O46" s="1"/>
      <c r="P46" s="11">
        <v>16000000</v>
      </c>
      <c r="Q46" s="1">
        <v>4</v>
      </c>
      <c r="R46" s="6">
        <v>43872</v>
      </c>
      <c r="S46" s="6">
        <v>43878</v>
      </c>
      <c r="T46" s="6">
        <v>43998</v>
      </c>
      <c r="U46" s="1"/>
      <c r="V46" s="1"/>
      <c r="W46" s="1"/>
      <c r="X46" s="1"/>
      <c r="Y46" s="12">
        <f t="shared" si="0"/>
        <v>16000000</v>
      </c>
      <c r="Z46" s="1"/>
      <c r="AA46" s="1"/>
      <c r="AB46" s="1"/>
      <c r="AC46" s="1"/>
      <c r="AD46" s="1"/>
      <c r="AE46" s="1"/>
      <c r="AF46" s="1"/>
      <c r="AG46" s="1"/>
      <c r="AH46" s="1"/>
      <c r="AI46" s="1"/>
      <c r="AJ46" s="1"/>
      <c r="AK46" s="1"/>
      <c r="AL46" s="1"/>
      <c r="AM46" s="1"/>
      <c r="AN46" s="1"/>
      <c r="AO46" s="1"/>
      <c r="AP46" s="1"/>
      <c r="AQ46" s="1"/>
      <c r="AR46" s="1"/>
      <c r="AS46" s="1"/>
      <c r="AT46" s="1"/>
      <c r="AU46" s="1"/>
      <c r="AV46" s="34"/>
    </row>
    <row r="47" spans="1:48" ht="65.25" customHeight="1" x14ac:dyDescent="0.25">
      <c r="A47" s="33" t="s">
        <v>150</v>
      </c>
      <c r="B47" s="1" t="s">
        <v>269</v>
      </c>
      <c r="C47" s="1" t="s">
        <v>263</v>
      </c>
      <c r="D47" s="1" t="s">
        <v>119</v>
      </c>
      <c r="E47" s="1" t="s">
        <v>70</v>
      </c>
      <c r="F47" s="1" t="s">
        <v>35</v>
      </c>
      <c r="G47" s="39" t="s">
        <v>1344</v>
      </c>
      <c r="H47" s="1" t="s">
        <v>534</v>
      </c>
      <c r="I47" s="1" t="s">
        <v>529</v>
      </c>
      <c r="J47" s="1" t="s">
        <v>561</v>
      </c>
      <c r="K47" s="1" t="s">
        <v>271</v>
      </c>
      <c r="L47" s="1">
        <v>52118305</v>
      </c>
      <c r="M47" s="1" t="s">
        <v>270</v>
      </c>
      <c r="N47" s="1"/>
      <c r="O47" s="1"/>
      <c r="P47" s="11">
        <v>18800000</v>
      </c>
      <c r="Q47" s="1">
        <v>4</v>
      </c>
      <c r="R47" s="6">
        <v>43873</v>
      </c>
      <c r="S47" s="6">
        <v>43875</v>
      </c>
      <c r="T47" s="6">
        <v>43995</v>
      </c>
      <c r="U47" s="1"/>
      <c r="V47" s="1"/>
      <c r="W47" s="1"/>
      <c r="X47" s="1"/>
      <c r="Y47" s="12">
        <f t="shared" si="0"/>
        <v>18800000</v>
      </c>
      <c r="Z47" s="1"/>
      <c r="AA47" s="1"/>
      <c r="AB47" s="1"/>
      <c r="AC47" s="1"/>
      <c r="AD47" s="1"/>
      <c r="AE47" s="1"/>
      <c r="AF47" s="1"/>
      <c r="AG47" s="1"/>
      <c r="AH47" s="1"/>
      <c r="AI47" s="1"/>
      <c r="AJ47" s="1"/>
      <c r="AK47" s="1"/>
      <c r="AL47" s="1"/>
      <c r="AM47" s="1"/>
      <c r="AN47" s="1"/>
      <c r="AO47" s="1"/>
      <c r="AP47" s="1"/>
      <c r="AQ47" s="1"/>
      <c r="AR47" s="1"/>
      <c r="AS47" s="1"/>
      <c r="AT47" s="1"/>
      <c r="AU47" s="1"/>
      <c r="AV47" s="34"/>
    </row>
    <row r="48" spans="1:48" ht="89.25" customHeight="1" x14ac:dyDescent="0.25">
      <c r="A48" s="33" t="s">
        <v>151</v>
      </c>
      <c r="B48" s="1" t="s">
        <v>272</v>
      </c>
      <c r="C48" s="1" t="s">
        <v>264</v>
      </c>
      <c r="D48" s="1" t="s">
        <v>120</v>
      </c>
      <c r="E48" s="1" t="s">
        <v>70</v>
      </c>
      <c r="F48" s="1" t="s">
        <v>35</v>
      </c>
      <c r="G48" s="28" t="s">
        <v>1376</v>
      </c>
      <c r="H48" s="1" t="s">
        <v>534</v>
      </c>
      <c r="I48" s="1" t="s">
        <v>529</v>
      </c>
      <c r="J48" s="1" t="s">
        <v>561</v>
      </c>
      <c r="K48" s="1" t="s">
        <v>274</v>
      </c>
      <c r="L48" s="1">
        <v>80725691</v>
      </c>
      <c r="M48" s="1" t="s">
        <v>273</v>
      </c>
      <c r="N48" s="1"/>
      <c r="O48" s="1"/>
      <c r="P48" s="11">
        <v>10000000</v>
      </c>
      <c r="Q48" s="1">
        <v>4</v>
      </c>
      <c r="R48" s="6">
        <v>43871</v>
      </c>
      <c r="S48" s="6">
        <v>43873</v>
      </c>
      <c r="T48" s="6">
        <v>43993</v>
      </c>
      <c r="U48" s="1"/>
      <c r="V48" s="1"/>
      <c r="W48" s="1"/>
      <c r="X48" s="1"/>
      <c r="Y48" s="12">
        <f t="shared" si="0"/>
        <v>10000000</v>
      </c>
      <c r="Z48" s="1"/>
      <c r="AA48" s="1"/>
      <c r="AB48" s="1"/>
      <c r="AC48" s="1"/>
      <c r="AD48" s="1"/>
      <c r="AE48" s="1"/>
      <c r="AF48" s="1"/>
      <c r="AG48" s="1"/>
      <c r="AH48" s="1"/>
      <c r="AI48" s="1"/>
      <c r="AJ48" s="1"/>
      <c r="AK48" s="1"/>
      <c r="AL48" s="1"/>
      <c r="AM48" s="1"/>
      <c r="AN48" s="1"/>
      <c r="AO48" s="1"/>
      <c r="AP48" s="1"/>
      <c r="AQ48" s="1"/>
      <c r="AR48" s="1"/>
      <c r="AS48" s="1"/>
      <c r="AT48" s="1"/>
      <c r="AU48" s="1"/>
      <c r="AV48" s="34"/>
    </row>
    <row r="49" spans="1:48" ht="54.75" customHeight="1" x14ac:dyDescent="0.25">
      <c r="A49" s="33" t="s">
        <v>152</v>
      </c>
      <c r="B49" s="1" t="s">
        <v>275</v>
      </c>
      <c r="C49" s="1" t="s">
        <v>265</v>
      </c>
      <c r="D49" s="1" t="s">
        <v>120</v>
      </c>
      <c r="E49" s="1" t="s">
        <v>70</v>
      </c>
      <c r="F49" s="1" t="s">
        <v>35</v>
      </c>
      <c r="G49" s="39" t="s">
        <v>1345</v>
      </c>
      <c r="H49" s="1" t="s">
        <v>534</v>
      </c>
      <c r="I49" s="1" t="s">
        <v>529</v>
      </c>
      <c r="J49" s="1" t="s">
        <v>561</v>
      </c>
      <c r="K49" s="1" t="s">
        <v>277</v>
      </c>
      <c r="L49" s="1">
        <v>1010194356</v>
      </c>
      <c r="M49" s="1" t="s">
        <v>276</v>
      </c>
      <c r="N49" s="1"/>
      <c r="O49" s="1"/>
      <c r="P49" s="11">
        <v>9200000</v>
      </c>
      <c r="Q49" s="1">
        <v>4</v>
      </c>
      <c r="R49" s="6">
        <v>43872</v>
      </c>
      <c r="S49" s="6">
        <v>43875</v>
      </c>
      <c r="T49" s="6">
        <v>43995</v>
      </c>
      <c r="U49" s="1"/>
      <c r="V49" s="1"/>
      <c r="W49" s="1"/>
      <c r="X49" s="1"/>
      <c r="Y49" s="12">
        <f t="shared" si="0"/>
        <v>9200000</v>
      </c>
      <c r="Z49" s="1"/>
      <c r="AA49" s="1"/>
      <c r="AB49" s="1"/>
      <c r="AC49" s="1"/>
      <c r="AD49" s="1"/>
      <c r="AE49" s="1"/>
      <c r="AF49" s="1"/>
      <c r="AG49" s="1"/>
      <c r="AH49" s="1"/>
      <c r="AI49" s="1"/>
      <c r="AJ49" s="1"/>
      <c r="AK49" s="1"/>
      <c r="AL49" s="1"/>
      <c r="AM49" s="1"/>
      <c r="AN49" s="1"/>
      <c r="AO49" s="1"/>
      <c r="AP49" s="1"/>
      <c r="AQ49" s="1"/>
      <c r="AR49" s="1"/>
      <c r="AS49" s="1"/>
      <c r="AT49" s="1"/>
      <c r="AU49" s="1"/>
      <c r="AV49" s="34"/>
    </row>
    <row r="50" spans="1:48" ht="74.25" customHeight="1" x14ac:dyDescent="0.25">
      <c r="A50" s="33" t="s">
        <v>153</v>
      </c>
      <c r="B50" s="1" t="s">
        <v>278</v>
      </c>
      <c r="C50" s="1" t="s">
        <v>266</v>
      </c>
      <c r="D50" s="1" t="s">
        <v>119</v>
      </c>
      <c r="E50" s="1" t="s">
        <v>70</v>
      </c>
      <c r="F50" s="1" t="s">
        <v>35</v>
      </c>
      <c r="G50" s="39" t="s">
        <v>1346</v>
      </c>
      <c r="H50" s="1" t="s">
        <v>571</v>
      </c>
      <c r="I50" s="1" t="s">
        <v>572</v>
      </c>
      <c r="J50" s="1" t="s">
        <v>561</v>
      </c>
      <c r="K50" s="1" t="s">
        <v>280</v>
      </c>
      <c r="L50" s="1">
        <v>80219702</v>
      </c>
      <c r="M50" s="1" t="s">
        <v>279</v>
      </c>
      <c r="N50" s="1"/>
      <c r="O50" s="1"/>
      <c r="P50" s="11">
        <v>18800000</v>
      </c>
      <c r="Q50" s="1">
        <v>4</v>
      </c>
      <c r="R50" s="6">
        <v>43871</v>
      </c>
      <c r="S50" s="6">
        <v>43875</v>
      </c>
      <c r="T50" s="6">
        <v>43995</v>
      </c>
      <c r="U50" s="1"/>
      <c r="V50" s="1"/>
      <c r="W50" s="1"/>
      <c r="X50" s="1"/>
      <c r="Y50" s="12">
        <f t="shared" si="0"/>
        <v>18800000</v>
      </c>
      <c r="Z50" s="1"/>
      <c r="AA50" s="1"/>
      <c r="AB50" s="1"/>
      <c r="AC50" s="1"/>
      <c r="AD50" s="1"/>
      <c r="AE50" s="1"/>
      <c r="AF50" s="1"/>
      <c r="AG50" s="1"/>
      <c r="AH50" s="1"/>
      <c r="AI50" s="1"/>
      <c r="AJ50" s="1"/>
      <c r="AK50" s="1"/>
      <c r="AL50" s="1"/>
      <c r="AM50" s="1"/>
      <c r="AN50" s="1"/>
      <c r="AO50" s="1"/>
      <c r="AP50" s="1"/>
      <c r="AQ50" s="1"/>
      <c r="AR50" s="1"/>
      <c r="AS50" s="1"/>
      <c r="AT50" s="1"/>
      <c r="AU50" s="1"/>
      <c r="AV50" s="34"/>
    </row>
    <row r="51" spans="1:48" ht="75.75" customHeight="1" x14ac:dyDescent="0.25">
      <c r="A51" s="33" t="s">
        <v>154</v>
      </c>
      <c r="B51" s="1" t="s">
        <v>281</v>
      </c>
      <c r="C51" s="1" t="s">
        <v>267</v>
      </c>
      <c r="D51" s="1" t="s">
        <v>120</v>
      </c>
      <c r="E51" s="1" t="s">
        <v>70</v>
      </c>
      <c r="F51" s="1" t="s">
        <v>35</v>
      </c>
      <c r="G51" s="39" t="s">
        <v>1347</v>
      </c>
      <c r="H51" s="1" t="s">
        <v>534</v>
      </c>
      <c r="I51" s="1" t="s">
        <v>529</v>
      </c>
      <c r="J51" s="1" t="s">
        <v>561</v>
      </c>
      <c r="K51" s="1" t="s">
        <v>283</v>
      </c>
      <c r="L51" s="1" t="s">
        <v>284</v>
      </c>
      <c r="M51" s="1" t="s">
        <v>282</v>
      </c>
      <c r="N51" s="1"/>
      <c r="O51" s="1"/>
      <c r="P51" s="11">
        <v>10000000</v>
      </c>
      <c r="Q51" s="1">
        <v>4</v>
      </c>
      <c r="R51" s="6">
        <v>43872</v>
      </c>
      <c r="S51" s="6">
        <v>43873</v>
      </c>
      <c r="T51" s="6">
        <v>43993</v>
      </c>
      <c r="U51" s="1"/>
      <c r="V51" s="1"/>
      <c r="W51" s="1"/>
      <c r="X51" s="1"/>
      <c r="Y51" s="12">
        <f t="shared" si="0"/>
        <v>10000000</v>
      </c>
      <c r="Z51" s="1"/>
      <c r="AA51" s="1"/>
      <c r="AB51" s="1"/>
      <c r="AC51" s="1"/>
      <c r="AD51" s="1"/>
      <c r="AE51" s="1"/>
      <c r="AF51" s="1"/>
      <c r="AG51" s="1"/>
      <c r="AH51" s="1"/>
      <c r="AI51" s="1"/>
      <c r="AJ51" s="1"/>
      <c r="AK51" s="1"/>
      <c r="AL51" s="1"/>
      <c r="AM51" s="1"/>
      <c r="AN51" s="1"/>
      <c r="AO51" s="1"/>
      <c r="AP51" s="1"/>
      <c r="AQ51" s="1"/>
      <c r="AR51" s="1"/>
      <c r="AS51" s="1"/>
      <c r="AT51" s="1"/>
      <c r="AU51" s="1"/>
      <c r="AV51" s="34"/>
    </row>
    <row r="52" spans="1:48" ht="65.25" customHeight="1" x14ac:dyDescent="0.25">
      <c r="A52" s="33" t="s">
        <v>155</v>
      </c>
      <c r="B52" s="1" t="s">
        <v>285</v>
      </c>
      <c r="C52" s="1" t="s">
        <v>268</v>
      </c>
      <c r="D52" s="1" t="s">
        <v>120</v>
      </c>
      <c r="E52" s="1" t="s">
        <v>70</v>
      </c>
      <c r="F52" s="1" t="s">
        <v>35</v>
      </c>
      <c r="G52" s="28" t="s">
        <v>1377</v>
      </c>
      <c r="H52" s="1" t="s">
        <v>532</v>
      </c>
      <c r="I52" s="1" t="s">
        <v>528</v>
      </c>
      <c r="J52" s="1" t="s">
        <v>561</v>
      </c>
      <c r="K52" s="1" t="s">
        <v>286</v>
      </c>
      <c r="L52" s="1">
        <v>1020465237</v>
      </c>
      <c r="M52" s="1" t="s">
        <v>163</v>
      </c>
      <c r="N52" s="1"/>
      <c r="O52" s="1"/>
      <c r="P52" s="11">
        <v>10000000</v>
      </c>
      <c r="Q52" s="1">
        <v>4</v>
      </c>
      <c r="R52" s="6">
        <v>43872</v>
      </c>
      <c r="S52" s="6">
        <v>43874</v>
      </c>
      <c r="T52" s="6">
        <v>43994</v>
      </c>
      <c r="U52" s="1"/>
      <c r="V52" s="1"/>
      <c r="W52" s="1"/>
      <c r="X52" s="1"/>
      <c r="Y52" s="12">
        <f t="shared" si="0"/>
        <v>10000000</v>
      </c>
      <c r="Z52" s="1"/>
      <c r="AA52" s="1"/>
      <c r="AB52" s="1"/>
      <c r="AC52" s="1"/>
      <c r="AD52" s="1"/>
      <c r="AE52" s="1"/>
      <c r="AF52" s="1"/>
      <c r="AG52" s="1"/>
      <c r="AH52" s="1"/>
      <c r="AI52" s="1"/>
      <c r="AJ52" s="1"/>
      <c r="AK52" s="1"/>
      <c r="AL52" s="1"/>
      <c r="AM52" s="1"/>
      <c r="AN52" s="1"/>
      <c r="AO52" s="1"/>
      <c r="AP52" s="1"/>
      <c r="AQ52" s="1"/>
      <c r="AR52" s="1"/>
      <c r="AS52" s="1"/>
      <c r="AT52" s="1"/>
      <c r="AU52" s="1"/>
      <c r="AV52" s="34"/>
    </row>
    <row r="53" spans="1:48" ht="74.25" customHeight="1" x14ac:dyDescent="0.25">
      <c r="A53" s="33" t="s">
        <v>156</v>
      </c>
      <c r="B53" s="1" t="s">
        <v>162</v>
      </c>
      <c r="C53" s="1" t="s">
        <v>164</v>
      </c>
      <c r="D53" s="1" t="s">
        <v>120</v>
      </c>
      <c r="E53" s="1" t="s">
        <v>70</v>
      </c>
      <c r="F53" s="1" t="s">
        <v>35</v>
      </c>
      <c r="G53" s="39" t="s">
        <v>1333</v>
      </c>
      <c r="H53" s="1" t="s">
        <v>533</v>
      </c>
      <c r="I53" s="10" t="s">
        <v>529</v>
      </c>
      <c r="J53" s="1" t="s">
        <v>561</v>
      </c>
      <c r="K53" s="1" t="s">
        <v>165</v>
      </c>
      <c r="L53" s="1">
        <v>43997810</v>
      </c>
      <c r="M53" s="1" t="s">
        <v>163</v>
      </c>
      <c r="N53" s="1"/>
      <c r="O53" s="1"/>
      <c r="P53" s="11">
        <v>10000000</v>
      </c>
      <c r="Q53" s="1">
        <v>4</v>
      </c>
      <c r="R53" s="6">
        <v>43873</v>
      </c>
      <c r="S53" s="6">
        <v>43878</v>
      </c>
      <c r="T53" s="6">
        <v>43998</v>
      </c>
      <c r="U53" s="1"/>
      <c r="V53" s="1"/>
      <c r="W53" s="1"/>
      <c r="X53" s="1"/>
      <c r="Y53" s="12">
        <f t="shared" si="0"/>
        <v>10000000</v>
      </c>
      <c r="Z53" s="1"/>
      <c r="AA53" s="1"/>
      <c r="AB53" s="1"/>
      <c r="AC53" s="1"/>
      <c r="AD53" s="1"/>
      <c r="AE53" s="1"/>
      <c r="AF53" s="1"/>
      <c r="AG53" s="1"/>
      <c r="AH53" s="1"/>
      <c r="AI53" s="1"/>
      <c r="AJ53" s="1"/>
      <c r="AK53" s="1"/>
      <c r="AL53" s="1"/>
      <c r="AM53" s="1"/>
      <c r="AN53" s="1"/>
      <c r="AO53" s="1"/>
      <c r="AP53" s="1"/>
      <c r="AQ53" s="1"/>
      <c r="AR53" s="1"/>
      <c r="AS53" s="1"/>
      <c r="AT53" s="1"/>
      <c r="AU53" s="1"/>
      <c r="AV53" s="34"/>
    </row>
    <row r="54" spans="1:48" ht="78" customHeight="1" x14ac:dyDescent="0.25">
      <c r="A54" s="33" t="s">
        <v>157</v>
      </c>
      <c r="B54" s="1" t="s">
        <v>158</v>
      </c>
      <c r="C54" s="1" t="s">
        <v>159</v>
      </c>
      <c r="D54" s="1" t="s">
        <v>119</v>
      </c>
      <c r="E54" s="1" t="s">
        <v>70</v>
      </c>
      <c r="F54" s="1" t="s">
        <v>35</v>
      </c>
      <c r="G54" s="39" t="s">
        <v>1334</v>
      </c>
      <c r="H54" s="1" t="s">
        <v>531</v>
      </c>
      <c r="I54" s="10" t="s">
        <v>530</v>
      </c>
      <c r="J54" s="1" t="s">
        <v>561</v>
      </c>
      <c r="K54" s="1" t="s">
        <v>160</v>
      </c>
      <c r="L54" s="1">
        <v>1030610667</v>
      </c>
      <c r="M54" s="1" t="s">
        <v>161</v>
      </c>
      <c r="N54" s="1"/>
      <c r="O54" s="1"/>
      <c r="P54" s="11">
        <v>16800000</v>
      </c>
      <c r="Q54" s="1">
        <v>4</v>
      </c>
      <c r="R54" s="6">
        <v>43874</v>
      </c>
      <c r="S54" s="6">
        <v>43893</v>
      </c>
      <c r="T54" s="6">
        <v>44014</v>
      </c>
      <c r="U54" s="1"/>
      <c r="V54" s="1"/>
      <c r="W54" s="1"/>
      <c r="X54" s="1"/>
      <c r="Y54" s="12">
        <f t="shared" si="0"/>
        <v>16800000</v>
      </c>
      <c r="Z54" s="1"/>
      <c r="AA54" s="1"/>
      <c r="AB54" s="1"/>
      <c r="AC54" s="1"/>
      <c r="AD54" s="1"/>
      <c r="AE54" s="1"/>
      <c r="AF54" s="1"/>
      <c r="AG54" s="1"/>
      <c r="AH54" s="1"/>
      <c r="AI54" s="1"/>
      <c r="AJ54" s="1"/>
      <c r="AK54" s="1"/>
      <c r="AL54" s="1"/>
      <c r="AM54" s="1"/>
      <c r="AN54" s="1"/>
      <c r="AO54" s="1"/>
      <c r="AP54" s="1"/>
      <c r="AQ54" s="1"/>
      <c r="AR54" s="1"/>
      <c r="AS54" s="1"/>
      <c r="AT54" s="1"/>
      <c r="AU54" s="1"/>
      <c r="AV54" s="34"/>
    </row>
    <row r="55" spans="1:48" ht="70.5" customHeight="1" x14ac:dyDescent="0.25">
      <c r="A55" s="33" t="s">
        <v>288</v>
      </c>
      <c r="B55" s="1" t="s">
        <v>287</v>
      </c>
      <c r="C55" s="1" t="s">
        <v>291</v>
      </c>
      <c r="D55" s="1" t="s">
        <v>119</v>
      </c>
      <c r="E55" s="1" t="s">
        <v>70</v>
      </c>
      <c r="F55" s="1" t="s">
        <v>35</v>
      </c>
      <c r="G55" s="39" t="s">
        <v>1335</v>
      </c>
      <c r="H55" s="1" t="s">
        <v>534</v>
      </c>
      <c r="I55" s="10" t="s">
        <v>529</v>
      </c>
      <c r="J55" s="1" t="s">
        <v>561</v>
      </c>
      <c r="K55" s="1" t="s">
        <v>290</v>
      </c>
      <c r="L55" s="1">
        <v>41774441</v>
      </c>
      <c r="M55" s="1" t="s">
        <v>289</v>
      </c>
      <c r="N55" s="1"/>
      <c r="O55" s="1"/>
      <c r="P55" s="11">
        <v>18800000</v>
      </c>
      <c r="Q55" s="1">
        <v>4</v>
      </c>
      <c r="R55" s="6">
        <v>43873</v>
      </c>
      <c r="S55" s="6">
        <v>43878</v>
      </c>
      <c r="T55" s="6">
        <v>43998</v>
      </c>
      <c r="U55" s="1"/>
      <c r="V55" s="1"/>
      <c r="W55" s="1"/>
      <c r="X55" s="1"/>
      <c r="Y55" s="12">
        <f t="shared" si="0"/>
        <v>18800000</v>
      </c>
      <c r="Z55" s="1"/>
      <c r="AA55" s="1"/>
      <c r="AB55" s="1"/>
      <c r="AC55" s="1"/>
      <c r="AD55" s="1"/>
      <c r="AE55" s="1"/>
      <c r="AF55" s="1"/>
      <c r="AG55" s="1"/>
      <c r="AH55" s="1"/>
      <c r="AI55" s="1"/>
      <c r="AJ55" s="1"/>
      <c r="AK55" s="1"/>
      <c r="AL55" s="1"/>
      <c r="AM55" s="1"/>
      <c r="AN55" s="1"/>
      <c r="AO55" s="1"/>
      <c r="AP55" s="1"/>
      <c r="AQ55" s="1"/>
      <c r="AR55" s="1"/>
      <c r="AS55" s="1"/>
      <c r="AT55" s="1"/>
      <c r="AU55" s="1"/>
      <c r="AV55" s="34"/>
    </row>
    <row r="56" spans="1:48" ht="68.25" customHeight="1" x14ac:dyDescent="0.25">
      <c r="A56" s="33" t="s">
        <v>293</v>
      </c>
      <c r="B56" s="1" t="s">
        <v>292</v>
      </c>
      <c r="C56" s="1" t="s">
        <v>296</v>
      </c>
      <c r="D56" s="1" t="s">
        <v>120</v>
      </c>
      <c r="E56" s="1" t="s">
        <v>70</v>
      </c>
      <c r="F56" s="1" t="s">
        <v>35</v>
      </c>
      <c r="G56" s="39" t="s">
        <v>1336</v>
      </c>
      <c r="H56" s="1" t="s">
        <v>534</v>
      </c>
      <c r="I56" s="10" t="s">
        <v>536</v>
      </c>
      <c r="J56" s="1" t="s">
        <v>561</v>
      </c>
      <c r="K56" s="1" t="s">
        <v>295</v>
      </c>
      <c r="L56" s="1">
        <v>1030542144</v>
      </c>
      <c r="M56" s="1" t="s">
        <v>294</v>
      </c>
      <c r="N56" s="1"/>
      <c r="O56" s="1"/>
      <c r="P56" s="11">
        <v>11600000</v>
      </c>
      <c r="Q56" s="1">
        <v>4</v>
      </c>
      <c r="R56" s="6">
        <v>43873</v>
      </c>
      <c r="S56" s="6">
        <v>43874</v>
      </c>
      <c r="T56" s="6">
        <v>43994</v>
      </c>
      <c r="U56" s="1"/>
      <c r="V56" s="1"/>
      <c r="W56" s="1"/>
      <c r="X56" s="1"/>
      <c r="Y56" s="12">
        <f t="shared" si="0"/>
        <v>11600000</v>
      </c>
      <c r="Z56" s="1"/>
      <c r="AA56" s="1"/>
      <c r="AB56" s="1"/>
      <c r="AC56" s="1"/>
      <c r="AD56" s="1"/>
      <c r="AE56" s="1"/>
      <c r="AF56" s="1"/>
      <c r="AG56" s="1"/>
      <c r="AH56" s="1"/>
      <c r="AI56" s="1"/>
      <c r="AJ56" s="1"/>
      <c r="AK56" s="1"/>
      <c r="AL56" s="1"/>
      <c r="AM56" s="1"/>
      <c r="AN56" s="1"/>
      <c r="AO56" s="1"/>
      <c r="AP56" s="1"/>
      <c r="AQ56" s="1"/>
      <c r="AR56" s="1"/>
      <c r="AS56" s="1"/>
      <c r="AT56" s="1"/>
      <c r="AU56" s="1"/>
      <c r="AV56" s="34"/>
    </row>
    <row r="57" spans="1:48" ht="69.75" customHeight="1" x14ac:dyDescent="0.25">
      <c r="A57" s="33" t="s">
        <v>297</v>
      </c>
      <c r="B57" s="1" t="s">
        <v>337</v>
      </c>
      <c r="C57" s="1" t="s">
        <v>340</v>
      </c>
      <c r="D57" s="1" t="s">
        <v>120</v>
      </c>
      <c r="E57" s="1" t="s">
        <v>70</v>
      </c>
      <c r="F57" s="1" t="s">
        <v>35</v>
      </c>
      <c r="G57" s="28" t="s">
        <v>1378</v>
      </c>
      <c r="H57" s="1" t="s">
        <v>534</v>
      </c>
      <c r="I57" s="10" t="s">
        <v>535</v>
      </c>
      <c r="J57" s="1" t="s">
        <v>561</v>
      </c>
      <c r="K57" s="1" t="s">
        <v>338</v>
      </c>
      <c r="L57" s="1">
        <v>83167890</v>
      </c>
      <c r="M57" s="1" t="s">
        <v>339</v>
      </c>
      <c r="N57" s="1"/>
      <c r="O57" s="1"/>
      <c r="P57" s="11">
        <v>10000000</v>
      </c>
      <c r="Q57" s="1">
        <v>4</v>
      </c>
      <c r="R57" s="6">
        <v>43874</v>
      </c>
      <c r="S57" s="6">
        <v>43879</v>
      </c>
      <c r="T57" s="6">
        <v>43999</v>
      </c>
      <c r="U57" s="1"/>
      <c r="V57" s="1"/>
      <c r="W57" s="1"/>
      <c r="X57" s="1"/>
      <c r="Y57" s="12">
        <f t="shared" si="0"/>
        <v>10000000</v>
      </c>
      <c r="Z57" s="1"/>
      <c r="AA57" s="1"/>
      <c r="AB57" s="1"/>
      <c r="AC57" s="1"/>
      <c r="AD57" s="1"/>
      <c r="AE57" s="1"/>
      <c r="AF57" s="1"/>
      <c r="AG57" s="1"/>
      <c r="AH57" s="1"/>
      <c r="AI57" s="1"/>
      <c r="AJ57" s="1"/>
      <c r="AK57" s="1"/>
      <c r="AL57" s="1"/>
      <c r="AM57" s="1"/>
      <c r="AN57" s="1"/>
      <c r="AO57" s="1"/>
      <c r="AP57" s="1"/>
      <c r="AQ57" s="1"/>
      <c r="AR57" s="1"/>
      <c r="AS57" s="1"/>
      <c r="AT57" s="1"/>
      <c r="AU57" s="1"/>
      <c r="AV57" s="34"/>
    </row>
    <row r="58" spans="1:48" ht="47.25" customHeight="1" x14ac:dyDescent="0.25">
      <c r="A58" s="33" t="s">
        <v>298</v>
      </c>
      <c r="B58" s="1" t="s">
        <v>341</v>
      </c>
      <c r="C58" s="1" t="s">
        <v>344</v>
      </c>
      <c r="D58" s="1" t="s">
        <v>119</v>
      </c>
      <c r="E58" s="1" t="s">
        <v>70</v>
      </c>
      <c r="F58" s="1" t="s">
        <v>35</v>
      </c>
      <c r="G58" s="39" t="s">
        <v>1337</v>
      </c>
      <c r="H58" s="1" t="s">
        <v>534</v>
      </c>
      <c r="I58" s="10" t="s">
        <v>537</v>
      </c>
      <c r="J58" s="1" t="s">
        <v>561</v>
      </c>
      <c r="K58" s="1" t="s">
        <v>342</v>
      </c>
      <c r="L58" s="1">
        <v>85477211</v>
      </c>
      <c r="M58" s="1" t="s">
        <v>343</v>
      </c>
      <c r="N58" s="1"/>
      <c r="O58" s="1"/>
      <c r="P58" s="11">
        <v>18800000</v>
      </c>
      <c r="Q58" s="1">
        <v>4</v>
      </c>
      <c r="R58" s="6">
        <v>43874</v>
      </c>
      <c r="S58" s="6">
        <v>43878</v>
      </c>
      <c r="T58" s="6">
        <v>43998</v>
      </c>
      <c r="U58" s="1"/>
      <c r="V58" s="1"/>
      <c r="W58" s="1"/>
      <c r="X58" s="1"/>
      <c r="Y58" s="12">
        <f t="shared" si="0"/>
        <v>18800000</v>
      </c>
      <c r="Z58" s="1"/>
      <c r="AA58" s="1"/>
      <c r="AB58" s="1"/>
      <c r="AC58" s="1"/>
      <c r="AD58" s="1"/>
      <c r="AE58" s="1"/>
      <c r="AF58" s="1"/>
      <c r="AG58" s="1"/>
      <c r="AH58" s="1"/>
      <c r="AI58" s="1"/>
      <c r="AJ58" s="1"/>
      <c r="AK58" s="1"/>
      <c r="AL58" s="1"/>
      <c r="AM58" s="1"/>
      <c r="AN58" s="1"/>
      <c r="AO58" s="1"/>
      <c r="AP58" s="1"/>
      <c r="AQ58" s="1"/>
      <c r="AR58" s="1"/>
      <c r="AS58" s="1"/>
      <c r="AT58" s="1"/>
      <c r="AU58" s="1"/>
      <c r="AV58" s="34"/>
    </row>
    <row r="59" spans="1:48" ht="55.5" customHeight="1" x14ac:dyDescent="0.25">
      <c r="A59" s="33" t="s">
        <v>299</v>
      </c>
      <c r="B59" s="1" t="s">
        <v>345</v>
      </c>
      <c r="C59" s="1" t="s">
        <v>348</v>
      </c>
      <c r="D59" s="1" t="s">
        <v>119</v>
      </c>
      <c r="E59" s="1" t="s">
        <v>70</v>
      </c>
      <c r="F59" s="1" t="s">
        <v>35</v>
      </c>
      <c r="G59" s="39" t="s">
        <v>1338</v>
      </c>
      <c r="H59" s="1" t="s">
        <v>534</v>
      </c>
      <c r="I59" s="10" t="s">
        <v>528</v>
      </c>
      <c r="J59" s="1" t="s">
        <v>561</v>
      </c>
      <c r="K59" s="1" t="s">
        <v>347</v>
      </c>
      <c r="L59" s="1">
        <v>80829029</v>
      </c>
      <c r="M59" s="1" t="s">
        <v>346</v>
      </c>
      <c r="N59" s="1"/>
      <c r="O59" s="1"/>
      <c r="P59" s="11">
        <v>20800000</v>
      </c>
      <c r="Q59" s="1">
        <v>4</v>
      </c>
      <c r="R59" s="6">
        <v>43874</v>
      </c>
      <c r="S59" s="6">
        <v>43879</v>
      </c>
      <c r="T59" s="6">
        <v>44000</v>
      </c>
      <c r="U59" s="1"/>
      <c r="V59" s="1"/>
      <c r="W59" s="1"/>
      <c r="X59" s="1"/>
      <c r="Y59" s="12">
        <f t="shared" si="0"/>
        <v>20800000</v>
      </c>
      <c r="Z59" s="1"/>
      <c r="AA59" s="1"/>
      <c r="AB59" s="1"/>
      <c r="AC59" s="1"/>
      <c r="AD59" s="1"/>
      <c r="AE59" s="1"/>
      <c r="AF59" s="1"/>
      <c r="AG59" s="1"/>
      <c r="AH59" s="1"/>
      <c r="AI59" s="1"/>
      <c r="AJ59" s="1"/>
      <c r="AK59" s="1"/>
      <c r="AL59" s="1"/>
      <c r="AM59" s="1"/>
      <c r="AN59" s="1"/>
      <c r="AO59" s="1"/>
      <c r="AP59" s="1"/>
      <c r="AQ59" s="1"/>
      <c r="AR59" s="1"/>
      <c r="AS59" s="1"/>
      <c r="AT59" s="1"/>
      <c r="AU59" s="1"/>
      <c r="AV59" s="34"/>
    </row>
    <row r="60" spans="1:48" ht="67.5" customHeight="1" x14ac:dyDescent="0.25">
      <c r="A60" s="33" t="s">
        <v>300</v>
      </c>
      <c r="B60" s="1" t="s">
        <v>351</v>
      </c>
      <c r="C60" s="1" t="s">
        <v>352</v>
      </c>
      <c r="D60" s="1" t="s">
        <v>119</v>
      </c>
      <c r="E60" s="1" t="s">
        <v>70</v>
      </c>
      <c r="F60" s="1" t="s">
        <v>35</v>
      </c>
      <c r="G60" s="39" t="s">
        <v>1339</v>
      </c>
      <c r="H60" s="1" t="s">
        <v>542</v>
      </c>
      <c r="I60" s="10" t="s">
        <v>530</v>
      </c>
      <c r="J60" s="1" t="s">
        <v>561</v>
      </c>
      <c r="K60" s="1" t="s">
        <v>350</v>
      </c>
      <c r="L60" s="1">
        <v>80901308</v>
      </c>
      <c r="M60" s="1" t="s">
        <v>349</v>
      </c>
      <c r="N60" s="1"/>
      <c r="O60" s="1"/>
      <c r="P60" s="11">
        <v>18800000</v>
      </c>
      <c r="Q60" s="1">
        <v>4</v>
      </c>
      <c r="R60" s="6">
        <v>43874</v>
      </c>
      <c r="S60" s="6">
        <v>43875</v>
      </c>
      <c r="T60" s="6">
        <v>43995</v>
      </c>
      <c r="U60" s="1" t="s">
        <v>775</v>
      </c>
      <c r="V60" s="5">
        <v>4700000</v>
      </c>
      <c r="W60" s="1"/>
      <c r="X60" s="1"/>
      <c r="Y60" s="12">
        <f t="shared" si="0"/>
        <v>23500000</v>
      </c>
      <c r="Z60" s="1">
        <v>30</v>
      </c>
      <c r="AA60" s="1" t="s">
        <v>775</v>
      </c>
      <c r="AB60" s="1" t="s">
        <v>1398</v>
      </c>
      <c r="AC60" s="1"/>
      <c r="AD60" s="1"/>
      <c r="AE60" s="1"/>
      <c r="AF60" s="1"/>
      <c r="AG60" s="1"/>
      <c r="AH60" s="1"/>
      <c r="AI60" s="1"/>
      <c r="AJ60" s="1"/>
      <c r="AK60" s="1"/>
      <c r="AL60" s="1"/>
      <c r="AM60" s="1"/>
      <c r="AN60" s="1"/>
      <c r="AO60" s="1"/>
      <c r="AP60" s="1"/>
      <c r="AQ60" s="1"/>
      <c r="AR60" s="1"/>
      <c r="AS60" s="1"/>
      <c r="AT60" s="1"/>
      <c r="AU60" s="1"/>
      <c r="AV60" s="34"/>
    </row>
    <row r="61" spans="1:48" ht="54.75" customHeight="1" x14ac:dyDescent="0.25">
      <c r="A61" s="33" t="s">
        <v>301</v>
      </c>
      <c r="B61" s="1" t="s">
        <v>353</v>
      </c>
      <c r="C61" s="1" t="s">
        <v>356</v>
      </c>
      <c r="D61" s="1" t="s">
        <v>120</v>
      </c>
      <c r="E61" s="1" t="s">
        <v>70</v>
      </c>
      <c r="F61" s="1" t="s">
        <v>35</v>
      </c>
      <c r="G61" s="28" t="s">
        <v>1379</v>
      </c>
      <c r="H61" s="1" t="s">
        <v>534</v>
      </c>
      <c r="I61" s="10" t="s">
        <v>528</v>
      </c>
      <c r="J61" s="1" t="s">
        <v>561</v>
      </c>
      <c r="K61" s="1" t="s">
        <v>355</v>
      </c>
      <c r="L61" s="1">
        <v>19392521</v>
      </c>
      <c r="M61" s="1" t="s">
        <v>354</v>
      </c>
      <c r="N61" s="1"/>
      <c r="O61" s="1"/>
      <c r="P61" s="11">
        <v>9200000</v>
      </c>
      <c r="Q61" s="1">
        <v>4</v>
      </c>
      <c r="R61" s="6">
        <v>43879</v>
      </c>
      <c r="S61" s="6">
        <v>43881</v>
      </c>
      <c r="T61" s="6">
        <v>44001</v>
      </c>
      <c r="U61" s="1"/>
      <c r="V61" s="1"/>
      <c r="W61" s="1"/>
      <c r="X61" s="1"/>
      <c r="Y61" s="12">
        <f t="shared" si="0"/>
        <v>9200000</v>
      </c>
      <c r="Z61" s="1"/>
      <c r="AA61" s="1"/>
      <c r="AB61" s="1"/>
      <c r="AC61" s="1"/>
      <c r="AD61" s="1"/>
      <c r="AE61" s="1"/>
      <c r="AF61" s="1"/>
      <c r="AG61" s="1"/>
      <c r="AH61" s="1"/>
      <c r="AI61" s="1"/>
      <c r="AJ61" s="1"/>
      <c r="AK61" s="1"/>
      <c r="AL61" s="1"/>
      <c r="AM61" s="1"/>
      <c r="AN61" s="1"/>
      <c r="AO61" s="1"/>
      <c r="AP61" s="1"/>
      <c r="AQ61" s="1"/>
      <c r="AR61" s="1"/>
      <c r="AS61" s="1"/>
      <c r="AT61" s="1"/>
      <c r="AU61" s="1"/>
      <c r="AV61" s="34"/>
    </row>
    <row r="62" spans="1:48" ht="65.25" customHeight="1" x14ac:dyDescent="0.25">
      <c r="A62" s="33" t="s">
        <v>302</v>
      </c>
      <c r="B62" s="1" t="s">
        <v>357</v>
      </c>
      <c r="C62" s="1" t="s">
        <v>360</v>
      </c>
      <c r="D62" s="1" t="s">
        <v>119</v>
      </c>
      <c r="E62" s="1" t="s">
        <v>70</v>
      </c>
      <c r="F62" s="1" t="s">
        <v>35</v>
      </c>
      <c r="G62" s="39" t="s">
        <v>1327</v>
      </c>
      <c r="H62" s="1" t="s">
        <v>539</v>
      </c>
      <c r="I62" s="10" t="s">
        <v>538</v>
      </c>
      <c r="J62" s="1" t="s">
        <v>561</v>
      </c>
      <c r="K62" s="1" t="s">
        <v>359</v>
      </c>
      <c r="L62" s="1">
        <v>79593478</v>
      </c>
      <c r="M62" s="1" t="s">
        <v>358</v>
      </c>
      <c r="N62" s="1"/>
      <c r="O62" s="1"/>
      <c r="P62" s="11">
        <v>18800000</v>
      </c>
      <c r="Q62" s="1">
        <v>4</v>
      </c>
      <c r="R62" s="6">
        <v>43874</v>
      </c>
      <c r="S62" s="6">
        <v>43875</v>
      </c>
      <c r="T62" s="6">
        <v>43995</v>
      </c>
      <c r="U62" s="1"/>
      <c r="V62" s="1"/>
      <c r="W62" s="1"/>
      <c r="X62" s="1"/>
      <c r="Y62" s="12">
        <f t="shared" si="0"/>
        <v>18800000</v>
      </c>
      <c r="Z62" s="1"/>
      <c r="AA62" s="1"/>
      <c r="AB62" s="1"/>
      <c r="AC62" s="1"/>
      <c r="AD62" s="1"/>
      <c r="AE62" s="1"/>
      <c r="AF62" s="1"/>
      <c r="AG62" s="1"/>
      <c r="AH62" s="1"/>
      <c r="AI62" s="1"/>
      <c r="AJ62" s="1"/>
      <c r="AK62" s="1"/>
      <c r="AL62" s="1"/>
      <c r="AM62" s="1"/>
      <c r="AN62" s="1"/>
      <c r="AO62" s="1"/>
      <c r="AP62" s="1"/>
      <c r="AQ62" s="1"/>
      <c r="AR62" s="1"/>
      <c r="AS62" s="1"/>
      <c r="AT62" s="1"/>
      <c r="AU62" s="1"/>
      <c r="AV62" s="34"/>
    </row>
    <row r="63" spans="1:48" ht="100.5" customHeight="1" x14ac:dyDescent="0.25">
      <c r="A63" s="33" t="s">
        <v>303</v>
      </c>
      <c r="B63" s="1" t="s">
        <v>361</v>
      </c>
      <c r="C63" s="1" t="s">
        <v>364</v>
      </c>
      <c r="D63" s="1" t="s">
        <v>120</v>
      </c>
      <c r="E63" s="1" t="s">
        <v>70</v>
      </c>
      <c r="F63" s="1" t="s">
        <v>35</v>
      </c>
      <c r="G63" s="39" t="s">
        <v>1328</v>
      </c>
      <c r="H63" s="1" t="s">
        <v>534</v>
      </c>
      <c r="I63" s="10" t="s">
        <v>537</v>
      </c>
      <c r="J63" s="1" t="s">
        <v>561</v>
      </c>
      <c r="K63" s="1" t="s">
        <v>363</v>
      </c>
      <c r="L63" s="1">
        <v>79360276</v>
      </c>
      <c r="M63" s="1" t="s">
        <v>362</v>
      </c>
      <c r="N63" s="1"/>
      <c r="O63" s="1"/>
      <c r="P63" s="11">
        <v>12400000</v>
      </c>
      <c r="Q63" s="1">
        <v>4</v>
      </c>
      <c r="R63" s="6">
        <v>43874</v>
      </c>
      <c r="S63" s="6">
        <v>43875</v>
      </c>
      <c r="T63" s="6">
        <v>43995</v>
      </c>
      <c r="U63" s="1"/>
      <c r="V63" s="1"/>
      <c r="W63" s="1"/>
      <c r="X63" s="1"/>
      <c r="Y63" s="12">
        <f t="shared" si="0"/>
        <v>12400000</v>
      </c>
      <c r="Z63" s="1"/>
      <c r="AA63" s="1"/>
      <c r="AB63" s="1"/>
      <c r="AC63" s="1"/>
      <c r="AD63" s="1"/>
      <c r="AE63" s="1"/>
      <c r="AF63" s="1"/>
      <c r="AG63" s="1"/>
      <c r="AH63" s="1"/>
      <c r="AI63" s="1"/>
      <c r="AJ63" s="1"/>
      <c r="AK63" s="1"/>
      <c r="AL63" s="1"/>
      <c r="AM63" s="1"/>
      <c r="AN63" s="1"/>
      <c r="AO63" s="1"/>
      <c r="AP63" s="1"/>
      <c r="AQ63" s="1"/>
      <c r="AR63" s="1"/>
      <c r="AS63" s="1"/>
      <c r="AT63" s="1"/>
      <c r="AU63" s="1"/>
      <c r="AV63" s="34"/>
    </row>
    <row r="64" spans="1:48" ht="135.75" customHeight="1" x14ac:dyDescent="0.25">
      <c r="A64" s="33" t="s">
        <v>304</v>
      </c>
      <c r="B64" s="1" t="s">
        <v>367</v>
      </c>
      <c r="C64" s="1" t="s">
        <v>368</v>
      </c>
      <c r="D64" s="1" t="s">
        <v>119</v>
      </c>
      <c r="E64" s="1" t="s">
        <v>70</v>
      </c>
      <c r="F64" s="1" t="s">
        <v>35</v>
      </c>
      <c r="G64" s="28" t="s">
        <v>1380</v>
      </c>
      <c r="H64" s="1" t="s">
        <v>534</v>
      </c>
      <c r="I64" s="10" t="s">
        <v>537</v>
      </c>
      <c r="J64" s="1" t="s">
        <v>561</v>
      </c>
      <c r="K64" s="1" t="s">
        <v>366</v>
      </c>
      <c r="L64" s="1">
        <v>80224727</v>
      </c>
      <c r="M64" s="1" t="s">
        <v>365</v>
      </c>
      <c r="N64" s="1"/>
      <c r="O64" s="1"/>
      <c r="P64" s="11">
        <v>16800000</v>
      </c>
      <c r="Q64" s="1">
        <v>4</v>
      </c>
      <c r="R64" s="6">
        <v>43878</v>
      </c>
      <c r="S64" s="6">
        <v>43879</v>
      </c>
      <c r="T64" s="6">
        <v>43999</v>
      </c>
      <c r="U64" s="1"/>
      <c r="V64" s="1"/>
      <c r="W64" s="1"/>
      <c r="X64" s="1"/>
      <c r="Y64" s="12">
        <f t="shared" si="0"/>
        <v>16800000</v>
      </c>
      <c r="Z64" s="1"/>
      <c r="AA64" s="1"/>
      <c r="AB64" s="1"/>
      <c r="AC64" s="1"/>
      <c r="AD64" s="1"/>
      <c r="AE64" s="1"/>
      <c r="AF64" s="1"/>
      <c r="AG64" s="1"/>
      <c r="AH64" s="1"/>
      <c r="AI64" s="1"/>
      <c r="AJ64" s="1"/>
      <c r="AK64" s="1"/>
      <c r="AL64" s="1"/>
      <c r="AM64" s="1"/>
      <c r="AN64" s="1"/>
      <c r="AO64" s="1"/>
      <c r="AP64" s="1"/>
      <c r="AQ64" s="1"/>
      <c r="AR64" s="1"/>
      <c r="AS64" s="1"/>
      <c r="AT64" s="1"/>
      <c r="AU64" s="1"/>
      <c r="AV64" s="34"/>
    </row>
    <row r="65" spans="1:48" ht="80.25" customHeight="1" x14ac:dyDescent="0.25">
      <c r="A65" s="33" t="s">
        <v>305</v>
      </c>
      <c r="B65" s="1" t="s">
        <v>369</v>
      </c>
      <c r="C65" s="1" t="s">
        <v>371</v>
      </c>
      <c r="D65" s="1" t="s">
        <v>120</v>
      </c>
      <c r="E65" s="1" t="s">
        <v>70</v>
      </c>
      <c r="F65" s="1" t="s">
        <v>35</v>
      </c>
      <c r="G65" s="39" t="s">
        <v>1329</v>
      </c>
      <c r="H65" s="1" t="s">
        <v>542</v>
      </c>
      <c r="I65" s="10" t="s">
        <v>541</v>
      </c>
      <c r="J65" s="1" t="s">
        <v>561</v>
      </c>
      <c r="K65" s="1" t="s">
        <v>540</v>
      </c>
      <c r="L65" s="1" t="s">
        <v>372</v>
      </c>
      <c r="M65" s="1" t="s">
        <v>370</v>
      </c>
      <c r="N65" s="1"/>
      <c r="O65" s="1"/>
      <c r="P65" s="11">
        <v>14800000</v>
      </c>
      <c r="Q65" s="1">
        <v>4</v>
      </c>
      <c r="R65" s="6">
        <v>43878</v>
      </c>
      <c r="S65" s="6">
        <v>43892</v>
      </c>
      <c r="T65" s="6">
        <v>44013</v>
      </c>
      <c r="U65" s="1"/>
      <c r="V65" s="1"/>
      <c r="W65" s="1"/>
      <c r="X65" s="1"/>
      <c r="Y65" s="12">
        <f t="shared" si="0"/>
        <v>14800000</v>
      </c>
      <c r="Z65" s="1"/>
      <c r="AA65" s="1"/>
      <c r="AB65" s="1"/>
      <c r="AC65" s="1"/>
      <c r="AD65" s="1"/>
      <c r="AE65" s="1"/>
      <c r="AF65" s="1"/>
      <c r="AG65" s="1"/>
      <c r="AH65" s="1"/>
      <c r="AI65" s="1"/>
      <c r="AJ65" s="1"/>
      <c r="AK65" s="1"/>
      <c r="AL65" s="1"/>
      <c r="AM65" s="1"/>
      <c r="AN65" s="1"/>
      <c r="AO65" s="1"/>
      <c r="AP65" s="1"/>
      <c r="AQ65" s="1"/>
      <c r="AR65" s="1"/>
      <c r="AS65" s="1"/>
      <c r="AT65" s="1"/>
      <c r="AU65" s="1"/>
      <c r="AV65" s="34"/>
    </row>
    <row r="66" spans="1:48" ht="45" customHeight="1" x14ac:dyDescent="0.25">
      <c r="A66" s="33" t="s">
        <v>306</v>
      </c>
      <c r="B66" s="1" t="s">
        <v>373</v>
      </c>
      <c r="C66" s="1" t="s">
        <v>375</v>
      </c>
      <c r="D66" s="1" t="s">
        <v>120</v>
      </c>
      <c r="E66" s="1" t="s">
        <v>70</v>
      </c>
      <c r="F66" s="1" t="s">
        <v>35</v>
      </c>
      <c r="G66" s="39" t="s">
        <v>1330</v>
      </c>
      <c r="H66" s="1" t="s">
        <v>542</v>
      </c>
      <c r="I66" s="10" t="s">
        <v>530</v>
      </c>
      <c r="J66" s="1" t="s">
        <v>561</v>
      </c>
      <c r="K66" s="1" t="s">
        <v>374</v>
      </c>
      <c r="L66" s="1">
        <v>1077034682</v>
      </c>
      <c r="M66" s="1" t="s">
        <v>370</v>
      </c>
      <c r="N66" s="1"/>
      <c r="O66" s="1"/>
      <c r="P66" s="11">
        <v>14800000</v>
      </c>
      <c r="Q66" s="1">
        <v>4</v>
      </c>
      <c r="R66" s="6">
        <v>43879</v>
      </c>
      <c r="S66" s="6">
        <v>43892</v>
      </c>
      <c r="T66" s="6">
        <v>44013</v>
      </c>
      <c r="U66" s="1"/>
      <c r="V66" s="1"/>
      <c r="W66" s="1"/>
      <c r="X66" s="1"/>
      <c r="Y66" s="12">
        <f t="shared" si="0"/>
        <v>14800000</v>
      </c>
      <c r="Z66" s="1"/>
      <c r="AA66" s="1"/>
      <c r="AB66" s="1"/>
      <c r="AC66" s="1"/>
      <c r="AD66" s="1"/>
      <c r="AE66" s="1"/>
      <c r="AF66" s="1"/>
      <c r="AG66" s="1"/>
      <c r="AH66" s="1"/>
      <c r="AI66" s="1"/>
      <c r="AJ66" s="1"/>
      <c r="AK66" s="1"/>
      <c r="AL66" s="1"/>
      <c r="AM66" s="1"/>
      <c r="AN66" s="1"/>
      <c r="AO66" s="1"/>
      <c r="AP66" s="1"/>
      <c r="AQ66" s="1"/>
      <c r="AR66" s="1"/>
      <c r="AS66" s="1"/>
      <c r="AT66" s="1"/>
      <c r="AU66" s="1"/>
      <c r="AV66" s="34"/>
    </row>
    <row r="67" spans="1:48" ht="165" x14ac:dyDescent="0.25">
      <c r="A67" s="33" t="s">
        <v>307</v>
      </c>
      <c r="B67" s="1" t="s">
        <v>376</v>
      </c>
      <c r="C67" s="1" t="s">
        <v>378</v>
      </c>
      <c r="D67" s="1" t="s">
        <v>119</v>
      </c>
      <c r="E67" s="1" t="s">
        <v>70</v>
      </c>
      <c r="F67" s="1" t="s">
        <v>35</v>
      </c>
      <c r="G67" s="39" t="s">
        <v>1331</v>
      </c>
      <c r="H67" s="1" t="s">
        <v>534</v>
      </c>
      <c r="I67" s="10" t="s">
        <v>537</v>
      </c>
      <c r="J67" s="1" t="s">
        <v>561</v>
      </c>
      <c r="K67" s="1" t="s">
        <v>545</v>
      </c>
      <c r="L67" s="1">
        <v>80097302</v>
      </c>
      <c r="M67" s="1" t="s">
        <v>377</v>
      </c>
      <c r="N67" s="1"/>
      <c r="O67" s="1"/>
      <c r="P67" s="11">
        <v>18800000</v>
      </c>
      <c r="Q67" s="1">
        <v>4</v>
      </c>
      <c r="R67" s="6">
        <v>43878</v>
      </c>
      <c r="S67" s="6">
        <v>43880</v>
      </c>
      <c r="T67" s="6">
        <v>44000</v>
      </c>
      <c r="U67" s="1"/>
      <c r="V67" s="1"/>
      <c r="W67" s="1"/>
      <c r="X67" s="1"/>
      <c r="Y67" s="12">
        <f t="shared" ref="Y67:Y130" si="1">+P67+V67+X67</f>
        <v>18800000</v>
      </c>
      <c r="Z67" s="1"/>
      <c r="AA67" s="1"/>
      <c r="AB67" s="1"/>
      <c r="AC67" s="1"/>
      <c r="AD67" s="1"/>
      <c r="AE67" s="1"/>
      <c r="AF67" s="1"/>
      <c r="AG67" s="1"/>
      <c r="AH67" s="1"/>
      <c r="AI67" s="1"/>
      <c r="AJ67" s="1"/>
      <c r="AK67" s="1"/>
      <c r="AL67" s="1"/>
      <c r="AM67" s="1"/>
      <c r="AN67" s="1"/>
      <c r="AO67" s="1"/>
      <c r="AP67" s="1"/>
      <c r="AQ67" s="1"/>
      <c r="AR67" s="1"/>
      <c r="AS67" s="1"/>
      <c r="AT67" s="1"/>
      <c r="AU67" s="1"/>
      <c r="AV67" s="34"/>
    </row>
    <row r="68" spans="1:48" ht="90.75" customHeight="1" x14ac:dyDescent="0.25">
      <c r="A68" s="33" t="s">
        <v>308</v>
      </c>
      <c r="B68" s="1" t="s">
        <v>379</v>
      </c>
      <c r="C68" s="1" t="s">
        <v>382</v>
      </c>
      <c r="D68" s="1" t="s">
        <v>119</v>
      </c>
      <c r="E68" s="1" t="s">
        <v>70</v>
      </c>
      <c r="F68" s="1" t="s">
        <v>35</v>
      </c>
      <c r="G68" s="39" t="s">
        <v>1332</v>
      </c>
      <c r="H68" s="1" t="s">
        <v>534</v>
      </c>
      <c r="I68" s="10" t="s">
        <v>537</v>
      </c>
      <c r="J68" s="1" t="s">
        <v>561</v>
      </c>
      <c r="K68" s="1" t="s">
        <v>381</v>
      </c>
      <c r="L68" s="1">
        <v>1022368792</v>
      </c>
      <c r="M68" s="1" t="s">
        <v>380</v>
      </c>
      <c r="N68" s="1"/>
      <c r="O68" s="1"/>
      <c r="P68" s="11">
        <v>16800000</v>
      </c>
      <c r="Q68" s="1">
        <v>4</v>
      </c>
      <c r="R68" s="6">
        <v>43878</v>
      </c>
      <c r="S68" s="6">
        <v>43879</v>
      </c>
      <c r="T68" s="6">
        <v>43999</v>
      </c>
      <c r="U68" s="1"/>
      <c r="V68" s="1"/>
      <c r="W68" s="1"/>
      <c r="X68" s="1"/>
      <c r="Y68" s="12">
        <f t="shared" si="1"/>
        <v>16800000</v>
      </c>
      <c r="Z68" s="1"/>
      <c r="AA68" s="1"/>
      <c r="AB68" s="1"/>
      <c r="AC68" s="1"/>
      <c r="AD68" s="1"/>
      <c r="AE68" s="1"/>
      <c r="AF68" s="1"/>
      <c r="AG68" s="1"/>
      <c r="AH68" s="1"/>
      <c r="AI68" s="1"/>
      <c r="AJ68" s="1"/>
      <c r="AK68" s="1"/>
      <c r="AL68" s="1"/>
      <c r="AM68" s="1"/>
      <c r="AN68" s="1"/>
      <c r="AO68" s="1"/>
      <c r="AP68" s="1"/>
      <c r="AQ68" s="1"/>
      <c r="AR68" s="1"/>
      <c r="AS68" s="1"/>
      <c r="AT68" s="1"/>
      <c r="AU68" s="1"/>
      <c r="AV68" s="34"/>
    </row>
    <row r="69" spans="1:48" ht="107.25" customHeight="1" x14ac:dyDescent="0.25">
      <c r="A69" s="33" t="s">
        <v>309</v>
      </c>
      <c r="B69" s="1" t="s">
        <v>383</v>
      </c>
      <c r="C69" s="1" t="s">
        <v>386</v>
      </c>
      <c r="D69" s="1" t="s">
        <v>120</v>
      </c>
      <c r="E69" s="1" t="s">
        <v>70</v>
      </c>
      <c r="F69" s="1" t="s">
        <v>35</v>
      </c>
      <c r="G69" s="28" t="s">
        <v>1381</v>
      </c>
      <c r="H69" s="1" t="s">
        <v>544</v>
      </c>
      <c r="I69" s="10" t="s">
        <v>543</v>
      </c>
      <c r="J69" s="1" t="s">
        <v>561</v>
      </c>
      <c r="K69" s="1" t="s">
        <v>385</v>
      </c>
      <c r="L69" s="1">
        <v>52959448</v>
      </c>
      <c r="M69" s="1" t="s">
        <v>384</v>
      </c>
      <c r="N69" s="1"/>
      <c r="O69" s="1"/>
      <c r="P69" s="11">
        <v>14800000</v>
      </c>
      <c r="Q69" s="1">
        <v>4</v>
      </c>
      <c r="R69" s="6">
        <v>43879</v>
      </c>
      <c r="S69" s="6">
        <v>43880</v>
      </c>
      <c r="T69" s="6">
        <v>44000</v>
      </c>
      <c r="U69" s="1"/>
      <c r="V69" s="1"/>
      <c r="W69" s="1"/>
      <c r="X69" s="1"/>
      <c r="Y69" s="12">
        <f t="shared" si="1"/>
        <v>14800000</v>
      </c>
      <c r="Z69" s="1"/>
      <c r="AA69" s="1"/>
      <c r="AB69" s="1"/>
      <c r="AC69" s="1"/>
      <c r="AD69" s="1"/>
      <c r="AE69" s="1"/>
      <c r="AF69" s="1"/>
      <c r="AG69" s="1"/>
      <c r="AH69" s="1"/>
      <c r="AI69" s="1"/>
      <c r="AJ69" s="1"/>
      <c r="AK69" s="1"/>
      <c r="AL69" s="1"/>
      <c r="AM69" s="1"/>
      <c r="AN69" s="1"/>
      <c r="AO69" s="1"/>
      <c r="AP69" s="1"/>
      <c r="AQ69" s="1"/>
      <c r="AR69" s="1"/>
      <c r="AS69" s="1"/>
      <c r="AT69" s="1"/>
      <c r="AU69" s="1"/>
      <c r="AV69" s="34"/>
    </row>
    <row r="70" spans="1:48" ht="96.75" customHeight="1" x14ac:dyDescent="0.25">
      <c r="A70" s="33" t="s">
        <v>472</v>
      </c>
      <c r="B70" s="1" t="s">
        <v>484</v>
      </c>
      <c r="C70" s="1" t="s">
        <v>486</v>
      </c>
      <c r="D70" s="1" t="s">
        <v>119</v>
      </c>
      <c r="E70" s="1" t="s">
        <v>70</v>
      </c>
      <c r="F70" s="1" t="s">
        <v>35</v>
      </c>
      <c r="G70" s="28" t="s">
        <v>1382</v>
      </c>
      <c r="H70" s="1" t="s">
        <v>534</v>
      </c>
      <c r="I70" s="10" t="s">
        <v>537</v>
      </c>
      <c r="J70" s="1" t="s">
        <v>561</v>
      </c>
      <c r="K70" s="1" t="s">
        <v>473</v>
      </c>
      <c r="L70" s="1">
        <v>79693773</v>
      </c>
      <c r="M70" s="1" t="s">
        <v>485</v>
      </c>
      <c r="N70" s="1"/>
      <c r="O70" s="1"/>
      <c r="P70" s="11">
        <v>22000000</v>
      </c>
      <c r="Q70" s="1">
        <v>4</v>
      </c>
      <c r="R70" s="6">
        <v>43879</v>
      </c>
      <c r="S70" s="6">
        <v>43880</v>
      </c>
      <c r="T70" s="6">
        <v>44000</v>
      </c>
      <c r="U70" s="1"/>
      <c r="V70" s="1"/>
      <c r="W70" s="1"/>
      <c r="X70" s="1"/>
      <c r="Y70" s="12">
        <f t="shared" si="1"/>
        <v>22000000</v>
      </c>
      <c r="Z70" s="1"/>
      <c r="AA70" s="1"/>
      <c r="AB70" s="1"/>
      <c r="AC70" s="1"/>
      <c r="AD70" s="1"/>
      <c r="AE70" s="1"/>
      <c r="AF70" s="1"/>
      <c r="AG70" s="1"/>
      <c r="AH70" s="1"/>
      <c r="AI70" s="1"/>
      <c r="AJ70" s="1"/>
      <c r="AK70" s="1"/>
      <c r="AL70" s="1"/>
      <c r="AM70" s="1"/>
      <c r="AN70" s="1"/>
      <c r="AO70" s="1"/>
      <c r="AP70" s="1"/>
      <c r="AQ70" s="1"/>
      <c r="AR70" s="1"/>
      <c r="AS70" s="1"/>
      <c r="AT70" s="1"/>
      <c r="AU70" s="1"/>
      <c r="AV70" s="34"/>
    </row>
    <row r="71" spans="1:48" ht="90.75" customHeight="1" x14ac:dyDescent="0.25">
      <c r="A71" s="33" t="s">
        <v>310</v>
      </c>
      <c r="B71" s="1" t="s">
        <v>387</v>
      </c>
      <c r="C71" s="1" t="s">
        <v>390</v>
      </c>
      <c r="D71" s="1" t="s">
        <v>119</v>
      </c>
      <c r="E71" s="1" t="s">
        <v>70</v>
      </c>
      <c r="F71" s="1" t="s">
        <v>35</v>
      </c>
      <c r="G71" s="39" t="s">
        <v>1326</v>
      </c>
      <c r="H71" s="1" t="s">
        <v>534</v>
      </c>
      <c r="I71" s="10" t="s">
        <v>537</v>
      </c>
      <c r="J71" s="1" t="s">
        <v>561</v>
      </c>
      <c r="K71" s="1" t="s">
        <v>389</v>
      </c>
      <c r="L71" s="1">
        <v>40800318</v>
      </c>
      <c r="M71" s="1" t="s">
        <v>388</v>
      </c>
      <c r="N71" s="1"/>
      <c r="O71" s="1"/>
      <c r="P71" s="11">
        <v>33000000</v>
      </c>
      <c r="Q71" s="1">
        <v>4</v>
      </c>
      <c r="R71" s="6">
        <v>43878</v>
      </c>
      <c r="S71" s="6">
        <v>43881</v>
      </c>
      <c r="T71" s="6">
        <v>44001</v>
      </c>
      <c r="U71" s="1"/>
      <c r="V71" s="1"/>
      <c r="W71" s="1"/>
      <c r="X71" s="1"/>
      <c r="Y71" s="12">
        <f t="shared" si="1"/>
        <v>33000000</v>
      </c>
      <c r="Z71" s="1"/>
      <c r="AA71" s="1"/>
      <c r="AB71" s="1"/>
      <c r="AC71" s="1"/>
      <c r="AD71" s="1"/>
      <c r="AE71" s="1"/>
      <c r="AF71" s="1"/>
      <c r="AG71" s="1"/>
      <c r="AH71" s="1"/>
      <c r="AI71" s="1"/>
      <c r="AJ71" s="1"/>
      <c r="AK71" s="1"/>
      <c r="AL71" s="1"/>
      <c r="AM71" s="1"/>
      <c r="AN71" s="1"/>
      <c r="AO71" s="1"/>
      <c r="AP71" s="1"/>
      <c r="AQ71" s="1"/>
      <c r="AR71" s="1"/>
      <c r="AS71" s="1"/>
      <c r="AT71" s="1"/>
      <c r="AU71" s="1"/>
      <c r="AV71" s="34"/>
    </row>
    <row r="72" spans="1:48" ht="97.5" customHeight="1" x14ac:dyDescent="0.25">
      <c r="A72" s="33" t="s">
        <v>311</v>
      </c>
      <c r="B72" s="1" t="s">
        <v>391</v>
      </c>
      <c r="C72" s="1" t="s">
        <v>394</v>
      </c>
      <c r="D72" s="1" t="s">
        <v>119</v>
      </c>
      <c r="E72" s="1" t="s">
        <v>70</v>
      </c>
      <c r="F72" s="1" t="s">
        <v>35</v>
      </c>
      <c r="G72" s="28" t="s">
        <v>1383</v>
      </c>
      <c r="H72" s="1" t="s">
        <v>534</v>
      </c>
      <c r="I72" s="10" t="s">
        <v>537</v>
      </c>
      <c r="J72" s="1" t="s">
        <v>561</v>
      </c>
      <c r="K72" s="1" t="s">
        <v>393</v>
      </c>
      <c r="L72" s="1">
        <v>72050902</v>
      </c>
      <c r="M72" s="1" t="s">
        <v>392</v>
      </c>
      <c r="N72" s="1"/>
      <c r="O72" s="1"/>
      <c r="P72" s="11">
        <v>20800000</v>
      </c>
      <c r="Q72" s="1">
        <v>4</v>
      </c>
      <c r="R72" s="6">
        <v>43879</v>
      </c>
      <c r="S72" s="6">
        <v>43892</v>
      </c>
      <c r="T72" s="6">
        <v>44013</v>
      </c>
      <c r="U72" s="1"/>
      <c r="V72" s="1"/>
      <c r="W72" s="1"/>
      <c r="X72" s="1"/>
      <c r="Y72" s="12">
        <f t="shared" si="1"/>
        <v>20800000</v>
      </c>
      <c r="Z72" s="1"/>
      <c r="AA72" s="1"/>
      <c r="AB72" s="1"/>
      <c r="AC72" s="1"/>
      <c r="AD72" s="1"/>
      <c r="AE72" s="1"/>
      <c r="AF72" s="1"/>
      <c r="AG72" s="1"/>
      <c r="AH72" s="1"/>
      <c r="AI72" s="1"/>
      <c r="AJ72" s="1"/>
      <c r="AK72" s="1"/>
      <c r="AL72" s="1"/>
      <c r="AM72" s="1"/>
      <c r="AN72" s="1"/>
      <c r="AO72" s="1"/>
      <c r="AP72" s="1"/>
      <c r="AQ72" s="1"/>
      <c r="AR72" s="1"/>
      <c r="AS72" s="1"/>
      <c r="AT72" s="1"/>
      <c r="AU72" s="1"/>
      <c r="AV72" s="34"/>
    </row>
    <row r="73" spans="1:48" ht="80.25" customHeight="1" x14ac:dyDescent="0.25">
      <c r="A73" s="33" t="s">
        <v>312</v>
      </c>
      <c r="B73" s="1" t="s">
        <v>396</v>
      </c>
      <c r="C73" s="1" t="s">
        <v>398</v>
      </c>
      <c r="D73" s="1" t="s">
        <v>119</v>
      </c>
      <c r="E73" s="1" t="s">
        <v>70</v>
      </c>
      <c r="F73" s="1" t="s">
        <v>35</v>
      </c>
      <c r="G73" s="39" t="s">
        <v>1313</v>
      </c>
      <c r="H73" s="1" t="s">
        <v>534</v>
      </c>
      <c r="I73" s="1" t="s">
        <v>529</v>
      </c>
      <c r="J73" s="1" t="s">
        <v>561</v>
      </c>
      <c r="K73" s="1" t="s">
        <v>1607</v>
      </c>
      <c r="L73" s="1" t="s">
        <v>1608</v>
      </c>
      <c r="M73" s="1" t="s">
        <v>395</v>
      </c>
      <c r="N73" s="1"/>
      <c r="O73" s="1"/>
      <c r="P73" s="11">
        <v>18800000</v>
      </c>
      <c r="Q73" s="1">
        <v>4</v>
      </c>
      <c r="R73" s="6">
        <v>43879</v>
      </c>
      <c r="S73" s="6">
        <v>43889</v>
      </c>
      <c r="T73" s="6">
        <v>44009</v>
      </c>
      <c r="U73" s="6">
        <v>44008</v>
      </c>
      <c r="V73" s="5">
        <v>9400000</v>
      </c>
      <c r="W73" s="1"/>
      <c r="X73" s="1"/>
      <c r="Y73" s="12">
        <f t="shared" si="1"/>
        <v>28200000</v>
      </c>
      <c r="Z73" s="1" t="s">
        <v>1315</v>
      </c>
      <c r="AA73" s="6">
        <v>44010</v>
      </c>
      <c r="AB73" s="6">
        <v>44070</v>
      </c>
      <c r="AC73" s="1"/>
      <c r="AD73" s="1"/>
      <c r="AE73" s="1"/>
      <c r="AF73" s="1"/>
      <c r="AG73" s="1"/>
      <c r="AH73" s="1"/>
      <c r="AI73" s="1"/>
      <c r="AJ73" s="1"/>
      <c r="AK73" s="1"/>
      <c r="AL73" s="1"/>
      <c r="AM73" s="1"/>
      <c r="AN73" s="1"/>
      <c r="AO73" s="1"/>
      <c r="AP73" s="6">
        <v>43888</v>
      </c>
      <c r="AQ73" s="14" t="s">
        <v>397</v>
      </c>
      <c r="AR73" s="14" t="s">
        <v>1314</v>
      </c>
      <c r="AS73" s="6">
        <v>43888</v>
      </c>
      <c r="AT73" s="1" t="s">
        <v>400</v>
      </c>
      <c r="AU73" s="13">
        <v>22466530</v>
      </c>
      <c r="AV73" s="34"/>
    </row>
    <row r="74" spans="1:48" ht="87.75" customHeight="1" x14ac:dyDescent="0.25">
      <c r="A74" s="33" t="s">
        <v>313</v>
      </c>
      <c r="B74" s="1" t="s">
        <v>401</v>
      </c>
      <c r="C74" s="1" t="s">
        <v>404</v>
      </c>
      <c r="D74" s="1" t="s">
        <v>120</v>
      </c>
      <c r="E74" s="1" t="s">
        <v>70</v>
      </c>
      <c r="F74" s="1" t="s">
        <v>35</v>
      </c>
      <c r="G74" s="38" t="s">
        <v>1317</v>
      </c>
      <c r="H74" s="1" t="s">
        <v>534</v>
      </c>
      <c r="I74" s="1" t="s">
        <v>529</v>
      </c>
      <c r="J74" s="1" t="s">
        <v>561</v>
      </c>
      <c r="K74" s="1" t="s">
        <v>403</v>
      </c>
      <c r="L74" s="1">
        <v>79696458</v>
      </c>
      <c r="M74" s="1" t="s">
        <v>402</v>
      </c>
      <c r="N74" s="1"/>
      <c r="O74" s="1"/>
      <c r="P74" s="11">
        <v>10000000</v>
      </c>
      <c r="Q74" s="1">
        <v>4</v>
      </c>
      <c r="R74" s="6">
        <v>43879</v>
      </c>
      <c r="S74" s="6">
        <v>43880</v>
      </c>
      <c r="T74" s="6">
        <v>44000</v>
      </c>
      <c r="U74" s="1"/>
      <c r="V74" s="1"/>
      <c r="W74" s="1"/>
      <c r="X74" s="1"/>
      <c r="Y74" s="12">
        <f t="shared" si="1"/>
        <v>10000000</v>
      </c>
      <c r="Z74" s="1"/>
      <c r="AA74" s="1"/>
      <c r="AB74" s="1"/>
      <c r="AC74" s="1"/>
      <c r="AD74" s="1"/>
      <c r="AE74" s="1"/>
      <c r="AF74" s="1"/>
      <c r="AG74" s="1"/>
      <c r="AH74" s="1"/>
      <c r="AI74" s="1"/>
      <c r="AJ74" s="1"/>
      <c r="AK74" s="1"/>
      <c r="AL74" s="1"/>
      <c r="AM74" s="1"/>
      <c r="AN74" s="1"/>
      <c r="AO74" s="1"/>
      <c r="AP74" s="1"/>
      <c r="AQ74" s="1"/>
      <c r="AR74" s="1"/>
      <c r="AS74" s="1"/>
      <c r="AT74" s="1"/>
      <c r="AU74" s="1"/>
      <c r="AV74" s="34"/>
    </row>
    <row r="75" spans="1:48" ht="85.5" customHeight="1" x14ac:dyDescent="0.25">
      <c r="A75" s="33" t="s">
        <v>314</v>
      </c>
      <c r="B75" s="1" t="s">
        <v>405</v>
      </c>
      <c r="C75" s="1" t="s">
        <v>407</v>
      </c>
      <c r="D75" s="1" t="s">
        <v>120</v>
      </c>
      <c r="E75" s="1" t="s">
        <v>70</v>
      </c>
      <c r="F75" s="1" t="s">
        <v>35</v>
      </c>
      <c r="G75" s="28" t="s">
        <v>1384</v>
      </c>
      <c r="H75" s="1" t="s">
        <v>534</v>
      </c>
      <c r="I75" s="1" t="s">
        <v>529</v>
      </c>
      <c r="J75" s="1" t="s">
        <v>561</v>
      </c>
      <c r="K75" s="1" t="s">
        <v>915</v>
      </c>
      <c r="L75" s="1">
        <v>11052482</v>
      </c>
      <c r="M75" s="1" t="s">
        <v>406</v>
      </c>
      <c r="N75" s="1"/>
      <c r="O75" s="1"/>
      <c r="P75" s="11">
        <v>11600000</v>
      </c>
      <c r="Q75" s="1">
        <v>4</v>
      </c>
      <c r="R75" s="6">
        <v>43880</v>
      </c>
      <c r="S75" s="6">
        <v>43881</v>
      </c>
      <c r="T75" s="6">
        <v>44001</v>
      </c>
      <c r="U75" s="1"/>
      <c r="V75" s="1"/>
      <c r="W75" s="1"/>
      <c r="X75" s="1"/>
      <c r="Y75" s="12">
        <f t="shared" si="1"/>
        <v>11600000</v>
      </c>
      <c r="Z75" s="1"/>
      <c r="AA75" s="1"/>
      <c r="AB75" s="1"/>
      <c r="AC75" s="1"/>
      <c r="AD75" s="1"/>
      <c r="AE75" s="1"/>
      <c r="AF75" s="1"/>
      <c r="AG75" s="1"/>
      <c r="AH75" s="1"/>
      <c r="AI75" s="1"/>
      <c r="AJ75" s="1"/>
      <c r="AK75" s="1"/>
      <c r="AL75" s="1"/>
      <c r="AM75" s="1"/>
      <c r="AN75" s="1"/>
      <c r="AO75" s="1"/>
      <c r="AP75" s="1"/>
      <c r="AQ75" s="1"/>
      <c r="AR75" s="1"/>
      <c r="AS75" s="1"/>
      <c r="AT75" s="1"/>
      <c r="AU75" s="1"/>
      <c r="AV75" s="34"/>
    </row>
    <row r="76" spans="1:48" ht="82.5" customHeight="1" x14ac:dyDescent="0.25">
      <c r="A76" s="33" t="s">
        <v>315</v>
      </c>
      <c r="B76" s="1" t="s">
        <v>408</v>
      </c>
      <c r="C76" s="1" t="s">
        <v>410</v>
      </c>
      <c r="D76" s="1" t="s">
        <v>119</v>
      </c>
      <c r="E76" s="1" t="s">
        <v>70</v>
      </c>
      <c r="F76" s="1" t="s">
        <v>35</v>
      </c>
      <c r="G76" s="39" t="s">
        <v>1316</v>
      </c>
      <c r="H76" s="1" t="s">
        <v>534</v>
      </c>
      <c r="I76" s="1" t="s">
        <v>529</v>
      </c>
      <c r="J76" s="1" t="s">
        <v>561</v>
      </c>
      <c r="K76" s="1" t="s">
        <v>411</v>
      </c>
      <c r="L76" s="1">
        <v>80111766</v>
      </c>
      <c r="M76" s="1" t="s">
        <v>409</v>
      </c>
      <c r="N76" s="1"/>
      <c r="O76" s="1"/>
      <c r="P76" s="11">
        <v>20800000</v>
      </c>
      <c r="Q76" s="1">
        <v>4</v>
      </c>
      <c r="R76" s="6">
        <v>43880</v>
      </c>
      <c r="S76" s="6">
        <v>43881</v>
      </c>
      <c r="T76" s="6">
        <v>44001</v>
      </c>
      <c r="U76" s="1"/>
      <c r="V76" s="1"/>
      <c r="W76" s="1"/>
      <c r="X76" s="1"/>
      <c r="Y76" s="12">
        <f t="shared" si="1"/>
        <v>20800000</v>
      </c>
      <c r="Z76" s="1"/>
      <c r="AA76" s="1"/>
      <c r="AB76" s="1"/>
      <c r="AC76" s="1"/>
      <c r="AD76" s="1"/>
      <c r="AE76" s="1"/>
      <c r="AF76" s="1"/>
      <c r="AG76" s="1"/>
      <c r="AH76" s="1"/>
      <c r="AI76" s="1"/>
      <c r="AJ76" s="1"/>
      <c r="AK76" s="1"/>
      <c r="AL76" s="1"/>
      <c r="AM76" s="1"/>
      <c r="AN76" s="1"/>
      <c r="AO76" s="1"/>
      <c r="AP76" s="1"/>
      <c r="AQ76" s="1"/>
      <c r="AR76" s="1"/>
      <c r="AS76" s="1"/>
      <c r="AT76" s="1"/>
      <c r="AU76" s="1"/>
      <c r="AV76" s="34"/>
    </row>
    <row r="77" spans="1:48" ht="75" customHeight="1" x14ac:dyDescent="0.25">
      <c r="A77" s="33" t="s">
        <v>316</v>
      </c>
      <c r="B77" s="1" t="s">
        <v>412</v>
      </c>
      <c r="C77" s="1" t="s">
        <v>416</v>
      </c>
      <c r="D77" s="1" t="s">
        <v>119</v>
      </c>
      <c r="E77" s="1" t="s">
        <v>70</v>
      </c>
      <c r="F77" s="1" t="s">
        <v>35</v>
      </c>
      <c r="G77" s="39" t="s">
        <v>1318</v>
      </c>
      <c r="H77" s="1" t="s">
        <v>573</v>
      </c>
      <c r="I77" s="1" t="s">
        <v>574</v>
      </c>
      <c r="J77" s="1" t="s">
        <v>561</v>
      </c>
      <c r="K77" s="1" t="s">
        <v>415</v>
      </c>
      <c r="L77" s="1" t="s">
        <v>414</v>
      </c>
      <c r="M77" s="1" t="s">
        <v>413</v>
      </c>
      <c r="N77" s="1"/>
      <c r="O77" s="1"/>
      <c r="P77" s="11">
        <v>18800000</v>
      </c>
      <c r="Q77" s="1">
        <v>4</v>
      </c>
      <c r="R77" s="6">
        <v>43879</v>
      </c>
      <c r="S77" s="6">
        <v>43880</v>
      </c>
      <c r="T77" s="6">
        <v>44000</v>
      </c>
      <c r="U77" s="1"/>
      <c r="V77" s="1"/>
      <c r="W77" s="1"/>
      <c r="X77" s="1"/>
      <c r="Y77" s="12">
        <f t="shared" si="1"/>
        <v>18800000</v>
      </c>
      <c r="Z77" s="1"/>
      <c r="AA77" s="1"/>
      <c r="AB77" s="1"/>
      <c r="AC77" s="1"/>
      <c r="AD77" s="1"/>
      <c r="AE77" s="1"/>
      <c r="AF77" s="1"/>
      <c r="AG77" s="1"/>
      <c r="AH77" s="1"/>
      <c r="AI77" s="1"/>
      <c r="AJ77" s="1"/>
      <c r="AK77" s="1"/>
      <c r="AL77" s="1"/>
      <c r="AM77" s="1"/>
      <c r="AN77" s="1"/>
      <c r="AO77" s="1"/>
      <c r="AP77" s="1"/>
      <c r="AQ77" s="1"/>
      <c r="AR77" s="1"/>
      <c r="AS77" s="1"/>
      <c r="AT77" s="1"/>
      <c r="AU77" s="1"/>
      <c r="AV77" s="34"/>
    </row>
    <row r="78" spans="1:48" ht="68.25" customHeight="1" x14ac:dyDescent="0.25">
      <c r="A78" s="33" t="s">
        <v>317</v>
      </c>
      <c r="B78" s="1" t="s">
        <v>417</v>
      </c>
      <c r="C78" s="1" t="s">
        <v>420</v>
      </c>
      <c r="D78" s="1" t="s">
        <v>120</v>
      </c>
      <c r="E78" s="1" t="s">
        <v>70</v>
      </c>
      <c r="F78" s="1" t="s">
        <v>35</v>
      </c>
      <c r="G78" s="39" t="s">
        <v>1319</v>
      </c>
      <c r="H78" s="1" t="s">
        <v>534</v>
      </c>
      <c r="I78" s="1" t="s">
        <v>529</v>
      </c>
      <c r="J78" s="1" t="s">
        <v>561</v>
      </c>
      <c r="K78" s="1" t="s">
        <v>421</v>
      </c>
      <c r="L78" s="1" t="s">
        <v>419</v>
      </c>
      <c r="M78" s="1" t="s">
        <v>418</v>
      </c>
      <c r="N78" s="1"/>
      <c r="O78" s="1"/>
      <c r="P78" s="11">
        <v>11600000</v>
      </c>
      <c r="Q78" s="1">
        <v>4</v>
      </c>
      <c r="R78" s="6">
        <v>43879</v>
      </c>
      <c r="S78" s="6">
        <v>43885</v>
      </c>
      <c r="T78" s="6">
        <v>44005</v>
      </c>
      <c r="U78" s="1"/>
      <c r="V78" s="1"/>
      <c r="W78" s="1"/>
      <c r="X78" s="1"/>
      <c r="Y78" s="12">
        <f t="shared" si="1"/>
        <v>11600000</v>
      </c>
      <c r="Z78" s="1"/>
      <c r="AA78" s="1"/>
      <c r="AB78" s="1"/>
      <c r="AC78" s="1"/>
      <c r="AD78" s="1"/>
      <c r="AE78" s="1"/>
      <c r="AF78" s="1"/>
      <c r="AG78" s="1"/>
      <c r="AH78" s="1"/>
      <c r="AI78" s="1"/>
      <c r="AJ78" s="1"/>
      <c r="AK78" s="1"/>
      <c r="AL78" s="1"/>
      <c r="AM78" s="1"/>
      <c r="AN78" s="1"/>
      <c r="AO78" s="1"/>
      <c r="AP78" s="1"/>
      <c r="AQ78" s="1"/>
      <c r="AR78" s="1"/>
      <c r="AS78" s="1"/>
      <c r="AT78" s="1"/>
      <c r="AU78" s="1"/>
      <c r="AV78" s="34"/>
    </row>
    <row r="79" spans="1:48" ht="74.25" customHeight="1" x14ac:dyDescent="0.25">
      <c r="A79" s="33" t="s">
        <v>318</v>
      </c>
      <c r="B79" s="1" t="s">
        <v>422</v>
      </c>
      <c r="C79" s="1" t="s">
        <v>424</v>
      </c>
      <c r="D79" s="1" t="s">
        <v>120</v>
      </c>
      <c r="E79" s="1" t="s">
        <v>70</v>
      </c>
      <c r="F79" s="1" t="s">
        <v>35</v>
      </c>
      <c r="G79" s="28" t="s">
        <v>1385</v>
      </c>
      <c r="H79" s="1" t="s">
        <v>534</v>
      </c>
      <c r="I79" s="1" t="s">
        <v>529</v>
      </c>
      <c r="J79" s="1" t="s">
        <v>561</v>
      </c>
      <c r="K79" s="1" t="s">
        <v>423</v>
      </c>
      <c r="L79" s="1">
        <v>52120354</v>
      </c>
      <c r="M79" s="1" t="s">
        <v>224</v>
      </c>
      <c r="N79" s="1"/>
      <c r="O79" s="1"/>
      <c r="P79" s="11">
        <v>10400000</v>
      </c>
      <c r="Q79" s="1">
        <v>4</v>
      </c>
      <c r="R79" s="6">
        <v>43881</v>
      </c>
      <c r="S79" s="6">
        <v>43886</v>
      </c>
      <c r="T79" s="6">
        <v>44006</v>
      </c>
      <c r="U79" s="1"/>
      <c r="V79" s="1"/>
      <c r="W79" s="1"/>
      <c r="X79" s="1"/>
      <c r="Y79" s="12">
        <f t="shared" si="1"/>
        <v>10400000</v>
      </c>
      <c r="Z79" s="1"/>
      <c r="AA79" s="1"/>
      <c r="AB79" s="1"/>
      <c r="AC79" s="1"/>
      <c r="AD79" s="1"/>
      <c r="AE79" s="1"/>
      <c r="AF79" s="1"/>
      <c r="AG79" s="1"/>
      <c r="AH79" s="1"/>
      <c r="AI79" s="1"/>
      <c r="AJ79" s="1"/>
      <c r="AK79" s="1"/>
      <c r="AL79" s="1"/>
      <c r="AM79" s="1"/>
      <c r="AN79" s="1"/>
      <c r="AO79" s="1"/>
      <c r="AP79" s="1"/>
      <c r="AQ79" s="1"/>
      <c r="AR79" s="1"/>
      <c r="AS79" s="1"/>
      <c r="AT79" s="1"/>
      <c r="AU79" s="1"/>
      <c r="AV79" s="34"/>
    </row>
    <row r="80" spans="1:48" ht="90.75" customHeight="1" x14ac:dyDescent="0.25">
      <c r="A80" s="33" t="s">
        <v>319</v>
      </c>
      <c r="B80" s="1" t="s">
        <v>425</v>
      </c>
      <c r="C80" s="1" t="s">
        <v>428</v>
      </c>
      <c r="D80" s="1" t="s">
        <v>119</v>
      </c>
      <c r="E80" s="1" t="s">
        <v>70</v>
      </c>
      <c r="F80" s="1" t="s">
        <v>35</v>
      </c>
      <c r="G80" s="39" t="s">
        <v>1320</v>
      </c>
      <c r="H80" s="1" t="s">
        <v>534</v>
      </c>
      <c r="I80" s="1" t="s">
        <v>529</v>
      </c>
      <c r="J80" s="1" t="s">
        <v>561</v>
      </c>
      <c r="K80" s="1" t="s">
        <v>427</v>
      </c>
      <c r="L80" s="1">
        <v>52715002</v>
      </c>
      <c r="M80" s="1" t="s">
        <v>426</v>
      </c>
      <c r="N80" s="1"/>
      <c r="O80" s="1"/>
      <c r="P80" s="11">
        <v>50400000</v>
      </c>
      <c r="Q80" s="1">
        <v>12</v>
      </c>
      <c r="R80" s="6">
        <v>43880</v>
      </c>
      <c r="S80" s="6">
        <v>43892</v>
      </c>
      <c r="T80" s="6">
        <v>44256</v>
      </c>
      <c r="U80" s="1"/>
      <c r="V80" s="1"/>
      <c r="W80" s="1"/>
      <c r="X80" s="1"/>
      <c r="Y80" s="12">
        <f t="shared" si="1"/>
        <v>50400000</v>
      </c>
      <c r="Z80" s="1"/>
      <c r="AA80" s="1"/>
      <c r="AB80" s="1"/>
      <c r="AC80" s="1"/>
      <c r="AD80" s="1"/>
      <c r="AE80" s="1"/>
      <c r="AF80" s="1"/>
      <c r="AG80" s="1"/>
      <c r="AH80" s="1"/>
      <c r="AI80" s="1"/>
      <c r="AJ80" s="1"/>
      <c r="AK80" s="1"/>
      <c r="AL80" s="1"/>
      <c r="AM80" s="1"/>
      <c r="AN80" s="1"/>
      <c r="AO80" s="1"/>
      <c r="AP80" s="1"/>
      <c r="AQ80" s="1"/>
      <c r="AR80" s="1"/>
      <c r="AS80" s="1"/>
      <c r="AT80" s="1"/>
      <c r="AU80" s="1"/>
      <c r="AV80" s="34"/>
    </row>
    <row r="81" spans="1:49" ht="90" x14ac:dyDescent="0.25">
      <c r="A81" s="33" t="s">
        <v>320</v>
      </c>
      <c r="B81" s="1" t="s">
        <v>429</v>
      </c>
      <c r="C81" s="1" t="s">
        <v>432</v>
      </c>
      <c r="D81" s="1" t="s">
        <v>120</v>
      </c>
      <c r="E81" s="1" t="s">
        <v>70</v>
      </c>
      <c r="F81" s="1" t="s">
        <v>35</v>
      </c>
      <c r="G81" s="39" t="s">
        <v>1321</v>
      </c>
      <c r="H81" s="1" t="s">
        <v>534</v>
      </c>
      <c r="I81" s="1" t="s">
        <v>529</v>
      </c>
      <c r="J81" s="1" t="s">
        <v>561</v>
      </c>
      <c r="K81" s="1" t="s">
        <v>431</v>
      </c>
      <c r="L81" s="1">
        <v>19363621</v>
      </c>
      <c r="M81" s="1" t="s">
        <v>430</v>
      </c>
      <c r="N81" s="1"/>
      <c r="O81" s="1"/>
      <c r="P81" s="11">
        <v>9200000</v>
      </c>
      <c r="Q81" s="1">
        <v>4</v>
      </c>
      <c r="R81" s="6">
        <v>43881</v>
      </c>
      <c r="S81" s="6">
        <v>43885</v>
      </c>
      <c r="T81" s="6">
        <v>44005</v>
      </c>
      <c r="U81" s="1"/>
      <c r="V81" s="1"/>
      <c r="W81" s="1"/>
      <c r="X81" s="1"/>
      <c r="Y81" s="12">
        <f t="shared" si="1"/>
        <v>9200000</v>
      </c>
      <c r="Z81" s="1"/>
      <c r="AA81" s="1"/>
      <c r="AB81" s="1"/>
      <c r="AC81" s="1"/>
      <c r="AD81" s="1"/>
      <c r="AE81" s="1"/>
      <c r="AF81" s="1"/>
      <c r="AG81" s="1"/>
      <c r="AH81" s="1"/>
      <c r="AI81" s="1"/>
      <c r="AJ81" s="1"/>
      <c r="AK81" s="1"/>
      <c r="AL81" s="1"/>
      <c r="AM81" s="1"/>
      <c r="AN81" s="1"/>
      <c r="AO81" s="1"/>
      <c r="AP81" s="1"/>
      <c r="AQ81" s="1"/>
      <c r="AR81" s="1"/>
      <c r="AS81" s="1"/>
      <c r="AT81" s="1"/>
      <c r="AU81" s="1"/>
      <c r="AV81" s="34"/>
    </row>
    <row r="82" spans="1:49" ht="123" customHeight="1" x14ac:dyDescent="0.25">
      <c r="A82" s="33" t="s">
        <v>321</v>
      </c>
      <c r="B82" s="1" t="s">
        <v>436</v>
      </c>
      <c r="C82" s="1" t="s">
        <v>435</v>
      </c>
      <c r="D82" s="1" t="s">
        <v>119</v>
      </c>
      <c r="E82" s="1" t="s">
        <v>70</v>
      </c>
      <c r="F82" s="1" t="s">
        <v>35</v>
      </c>
      <c r="G82" s="28" t="s">
        <v>1386</v>
      </c>
      <c r="H82" s="1" t="s">
        <v>534</v>
      </c>
      <c r="I82" s="1" t="s">
        <v>529</v>
      </c>
      <c r="J82" s="1" t="s">
        <v>561</v>
      </c>
      <c r="K82" s="1" t="s">
        <v>434</v>
      </c>
      <c r="L82" s="1">
        <v>79646039</v>
      </c>
      <c r="M82" s="1" t="s">
        <v>433</v>
      </c>
      <c r="N82" s="1"/>
      <c r="O82" s="1"/>
      <c r="P82" s="11">
        <v>18800000</v>
      </c>
      <c r="Q82" s="1">
        <v>4</v>
      </c>
      <c r="R82" s="6">
        <v>43889</v>
      </c>
      <c r="S82" s="6">
        <v>43892</v>
      </c>
      <c r="T82" s="6">
        <v>44013</v>
      </c>
      <c r="U82" s="1"/>
      <c r="V82" s="1"/>
      <c r="W82" s="1"/>
      <c r="X82" s="1"/>
      <c r="Y82" s="12">
        <f t="shared" si="1"/>
        <v>18800000</v>
      </c>
      <c r="Z82" s="1"/>
      <c r="AA82" s="1"/>
      <c r="AB82" s="1"/>
      <c r="AC82" s="1"/>
      <c r="AD82" s="1"/>
      <c r="AE82" s="1"/>
      <c r="AF82" s="1"/>
      <c r="AG82" s="1"/>
      <c r="AH82" s="1"/>
      <c r="AI82" s="1"/>
      <c r="AJ82" s="1"/>
      <c r="AK82" s="1"/>
      <c r="AL82" s="1"/>
      <c r="AM82" s="1"/>
      <c r="AN82" s="1"/>
      <c r="AO82" s="1"/>
      <c r="AP82" s="1"/>
      <c r="AQ82" s="1"/>
      <c r="AR82" s="1"/>
      <c r="AS82" s="1"/>
      <c r="AT82" s="1"/>
      <c r="AU82" s="1"/>
      <c r="AV82" s="34"/>
    </row>
    <row r="83" spans="1:49" ht="90" customHeight="1" x14ac:dyDescent="0.25">
      <c r="A83" s="33" t="s">
        <v>474</v>
      </c>
      <c r="B83" s="1" t="s">
        <v>487</v>
      </c>
      <c r="C83" s="1" t="s">
        <v>490</v>
      </c>
      <c r="D83" s="1" t="s">
        <v>119</v>
      </c>
      <c r="E83" s="1" t="s">
        <v>70</v>
      </c>
      <c r="F83" s="1" t="s">
        <v>35</v>
      </c>
      <c r="G83" s="39" t="s">
        <v>1307</v>
      </c>
      <c r="H83" s="1" t="s">
        <v>575</v>
      </c>
      <c r="I83" s="1" t="s">
        <v>576</v>
      </c>
      <c r="J83" s="1" t="s">
        <v>561</v>
      </c>
      <c r="K83" s="1" t="s">
        <v>1604</v>
      </c>
      <c r="L83" s="1" t="s">
        <v>1603</v>
      </c>
      <c r="M83" s="1" t="s">
        <v>488</v>
      </c>
      <c r="N83" s="1"/>
      <c r="O83" s="1"/>
      <c r="P83" s="11">
        <v>18800000</v>
      </c>
      <c r="Q83" s="1">
        <v>4</v>
      </c>
      <c r="R83" s="6">
        <v>43881</v>
      </c>
      <c r="S83" s="6">
        <v>43885</v>
      </c>
      <c r="T83" s="6">
        <v>44005</v>
      </c>
      <c r="U83" s="1"/>
      <c r="V83" s="1"/>
      <c r="W83" s="1"/>
      <c r="X83" s="1"/>
      <c r="Y83" s="12">
        <f t="shared" si="1"/>
        <v>18800000</v>
      </c>
      <c r="Z83" s="1"/>
      <c r="AA83" s="1"/>
      <c r="AB83" s="1"/>
      <c r="AC83" s="1"/>
      <c r="AD83" s="1"/>
      <c r="AE83" s="1"/>
      <c r="AF83" s="1"/>
      <c r="AG83" s="1"/>
      <c r="AH83" s="1"/>
      <c r="AI83" s="1"/>
      <c r="AJ83" s="1"/>
      <c r="AK83" s="1"/>
      <c r="AL83" s="1"/>
      <c r="AM83" s="1"/>
      <c r="AN83" s="1"/>
      <c r="AO83" s="1"/>
      <c r="AP83" s="6">
        <v>43964</v>
      </c>
      <c r="AQ83" s="14" t="s">
        <v>1308</v>
      </c>
      <c r="AR83" s="16">
        <v>52867935</v>
      </c>
      <c r="AS83" s="6">
        <v>43964</v>
      </c>
      <c r="AT83" s="14" t="s">
        <v>489</v>
      </c>
      <c r="AU83" s="14" t="s">
        <v>1309</v>
      </c>
      <c r="AV83" s="34"/>
    </row>
    <row r="84" spans="1:49" ht="72.75" customHeight="1" x14ac:dyDescent="0.25">
      <c r="A84" s="33" t="s">
        <v>475</v>
      </c>
      <c r="B84" s="1" t="s">
        <v>491</v>
      </c>
      <c r="C84" s="1" t="s">
        <v>493</v>
      </c>
      <c r="D84" s="1" t="s">
        <v>119</v>
      </c>
      <c r="E84" s="1" t="s">
        <v>70</v>
      </c>
      <c r="F84" s="1" t="s">
        <v>35</v>
      </c>
      <c r="G84" s="39" t="s">
        <v>1302</v>
      </c>
      <c r="H84" s="1" t="s">
        <v>534</v>
      </c>
      <c r="I84" s="1" t="s">
        <v>529</v>
      </c>
      <c r="J84" s="1" t="s">
        <v>561</v>
      </c>
      <c r="K84" s="1" t="s">
        <v>1400</v>
      </c>
      <c r="L84" s="1">
        <v>79803637</v>
      </c>
      <c r="M84" s="1" t="s">
        <v>492</v>
      </c>
      <c r="N84" s="1"/>
      <c r="O84" s="1"/>
      <c r="P84" s="11">
        <v>20800000</v>
      </c>
      <c r="Q84" s="1">
        <v>4</v>
      </c>
      <c r="R84" s="6">
        <v>43881</v>
      </c>
      <c r="S84" s="6">
        <v>43882</v>
      </c>
      <c r="T84" s="6">
        <v>44002</v>
      </c>
      <c r="U84" s="1"/>
      <c r="V84" s="1"/>
      <c r="W84" s="1"/>
      <c r="X84" s="1"/>
      <c r="Y84" s="12">
        <f t="shared" si="1"/>
        <v>20800000</v>
      </c>
      <c r="Z84" s="1"/>
      <c r="AA84" s="1"/>
      <c r="AB84" s="1"/>
      <c r="AC84" s="1"/>
      <c r="AD84" s="1"/>
      <c r="AE84" s="1"/>
      <c r="AF84" s="1"/>
      <c r="AG84" s="1"/>
      <c r="AH84" s="1"/>
      <c r="AI84" s="1"/>
      <c r="AJ84" s="1"/>
      <c r="AK84" s="1"/>
      <c r="AL84" s="1"/>
      <c r="AM84" s="1"/>
      <c r="AN84" s="1"/>
      <c r="AO84" s="1"/>
      <c r="AP84" s="1"/>
      <c r="AQ84" s="1"/>
      <c r="AR84" s="1"/>
      <c r="AS84" s="1"/>
      <c r="AT84" s="1"/>
      <c r="AU84" s="1"/>
      <c r="AV84" s="34"/>
    </row>
    <row r="85" spans="1:49" ht="77.25" customHeight="1" x14ac:dyDescent="0.25">
      <c r="A85" s="33" t="s">
        <v>476</v>
      </c>
      <c r="B85" s="1" t="s">
        <v>494</v>
      </c>
      <c r="C85" s="1" t="s">
        <v>497</v>
      </c>
      <c r="D85" s="1" t="s">
        <v>119</v>
      </c>
      <c r="E85" s="1" t="s">
        <v>70</v>
      </c>
      <c r="F85" s="1" t="s">
        <v>35</v>
      </c>
      <c r="G85" s="39" t="s">
        <v>1301</v>
      </c>
      <c r="H85" s="1" t="s">
        <v>534</v>
      </c>
      <c r="I85" s="1" t="s">
        <v>529</v>
      </c>
      <c r="J85" s="1" t="s">
        <v>561</v>
      </c>
      <c r="K85" s="1" t="s">
        <v>496</v>
      </c>
      <c r="L85" s="1">
        <v>1053772952</v>
      </c>
      <c r="M85" s="1" t="s">
        <v>495</v>
      </c>
      <c r="N85" s="1"/>
      <c r="O85" s="1"/>
      <c r="P85" s="11">
        <v>16000000</v>
      </c>
      <c r="Q85" s="1">
        <v>4</v>
      </c>
      <c r="R85" s="6">
        <v>43881</v>
      </c>
      <c r="S85" s="6">
        <v>43882</v>
      </c>
      <c r="T85" s="6">
        <v>44002</v>
      </c>
      <c r="U85" s="1"/>
      <c r="V85" s="1"/>
      <c r="W85" s="1"/>
      <c r="X85" s="1"/>
      <c r="Y85" s="12">
        <f t="shared" si="1"/>
        <v>16000000</v>
      </c>
      <c r="Z85" s="1"/>
      <c r="AA85" s="1"/>
      <c r="AB85" s="1"/>
      <c r="AC85" s="1"/>
      <c r="AD85" s="1"/>
      <c r="AE85" s="1"/>
      <c r="AF85" s="1"/>
      <c r="AG85" s="1"/>
      <c r="AH85" s="1"/>
      <c r="AI85" s="1"/>
      <c r="AJ85" s="1"/>
      <c r="AK85" s="1"/>
      <c r="AL85" s="1"/>
      <c r="AM85" s="1"/>
      <c r="AN85" s="1"/>
      <c r="AO85" s="1"/>
      <c r="AP85" s="1"/>
      <c r="AQ85" s="1"/>
      <c r="AR85" s="1"/>
      <c r="AS85" s="1"/>
      <c r="AT85" s="1"/>
      <c r="AU85" s="1"/>
      <c r="AV85" s="34"/>
    </row>
    <row r="86" spans="1:49" ht="68.25" customHeight="1" x14ac:dyDescent="0.25">
      <c r="A86" s="33" t="s">
        <v>477</v>
      </c>
      <c r="B86" s="1" t="s">
        <v>498</v>
      </c>
      <c r="C86" s="1" t="s">
        <v>501</v>
      </c>
      <c r="D86" s="1" t="s">
        <v>119</v>
      </c>
      <c r="E86" s="1" t="s">
        <v>70</v>
      </c>
      <c r="F86" s="1" t="s">
        <v>35</v>
      </c>
      <c r="G86" s="39" t="s">
        <v>1299</v>
      </c>
      <c r="H86" s="1" t="s">
        <v>534</v>
      </c>
      <c r="I86" s="1" t="s">
        <v>529</v>
      </c>
      <c r="J86" s="1" t="s">
        <v>561</v>
      </c>
      <c r="K86" s="1" t="s">
        <v>500</v>
      </c>
      <c r="L86" s="1">
        <v>80074979</v>
      </c>
      <c r="M86" s="1" t="s">
        <v>499</v>
      </c>
      <c r="N86" s="1"/>
      <c r="O86" s="1"/>
      <c r="P86" s="11">
        <v>20800000</v>
      </c>
      <c r="Q86" s="1">
        <v>4</v>
      </c>
      <c r="R86" s="6">
        <v>43885</v>
      </c>
      <c r="S86" s="6">
        <v>43892</v>
      </c>
      <c r="T86" s="6">
        <v>44013</v>
      </c>
      <c r="U86" s="6">
        <v>44014</v>
      </c>
      <c r="V86" s="5">
        <v>5200000</v>
      </c>
      <c r="W86" s="1"/>
      <c r="X86" s="1"/>
      <c r="Y86" s="12">
        <f t="shared" si="1"/>
        <v>26000000</v>
      </c>
      <c r="Z86" s="1" t="s">
        <v>1300</v>
      </c>
      <c r="AA86" s="6">
        <v>44014</v>
      </c>
      <c r="AB86" s="6">
        <v>44044</v>
      </c>
      <c r="AC86" s="1"/>
      <c r="AD86" s="1"/>
      <c r="AE86" s="1"/>
      <c r="AF86" s="1"/>
      <c r="AG86" s="1"/>
      <c r="AH86" s="1"/>
      <c r="AI86" s="1"/>
      <c r="AJ86" s="1"/>
      <c r="AK86" s="1"/>
      <c r="AL86" s="1"/>
      <c r="AM86" s="1"/>
      <c r="AN86" s="1"/>
      <c r="AO86" s="1"/>
      <c r="AP86" s="1"/>
      <c r="AQ86" s="1"/>
      <c r="AR86" s="1"/>
      <c r="AS86" s="1"/>
      <c r="AT86" s="1"/>
      <c r="AU86" s="1"/>
      <c r="AV86" s="34"/>
    </row>
    <row r="87" spans="1:49" ht="132" customHeight="1" x14ac:dyDescent="0.25">
      <c r="A87" s="33" t="s">
        <v>478</v>
      </c>
      <c r="B87" s="1" t="s">
        <v>502</v>
      </c>
      <c r="C87" s="1" t="s">
        <v>504</v>
      </c>
      <c r="D87" s="1" t="s">
        <v>119</v>
      </c>
      <c r="E87" s="1" t="s">
        <v>70</v>
      </c>
      <c r="F87" s="1" t="s">
        <v>35</v>
      </c>
      <c r="G87" s="39" t="s">
        <v>1298</v>
      </c>
      <c r="H87" s="1" t="s">
        <v>534</v>
      </c>
      <c r="I87" s="1" t="s">
        <v>529</v>
      </c>
      <c r="J87" s="1" t="s">
        <v>561</v>
      </c>
      <c r="K87" s="1" t="s">
        <v>1401</v>
      </c>
      <c r="L87" s="1">
        <v>80808003</v>
      </c>
      <c r="M87" s="1" t="s">
        <v>503</v>
      </c>
      <c r="N87" s="1"/>
      <c r="O87" s="1"/>
      <c r="P87" s="11">
        <v>24800000</v>
      </c>
      <c r="Q87" s="1">
        <v>4</v>
      </c>
      <c r="R87" s="6">
        <v>43885</v>
      </c>
      <c r="S87" s="6">
        <v>43892</v>
      </c>
      <c r="T87" s="6">
        <v>44013</v>
      </c>
      <c r="U87" s="1"/>
      <c r="V87" s="1"/>
      <c r="W87" s="1"/>
      <c r="X87" s="1"/>
      <c r="Y87" s="12">
        <f t="shared" si="1"/>
        <v>24800000</v>
      </c>
      <c r="Z87" s="1"/>
      <c r="AA87" s="1"/>
      <c r="AB87" s="1"/>
      <c r="AC87" s="1"/>
      <c r="AD87" s="1"/>
      <c r="AE87" s="1"/>
      <c r="AF87" s="1"/>
      <c r="AG87" s="1"/>
      <c r="AH87" s="1"/>
      <c r="AI87" s="1"/>
      <c r="AJ87" s="1"/>
      <c r="AK87" s="1"/>
      <c r="AL87" s="1"/>
      <c r="AM87" s="1"/>
      <c r="AN87" s="1"/>
      <c r="AO87" s="1"/>
      <c r="AP87" s="1"/>
      <c r="AQ87" s="1"/>
      <c r="AR87" s="1"/>
      <c r="AS87" s="1"/>
      <c r="AT87" s="1"/>
      <c r="AU87" s="1"/>
      <c r="AV87" s="34"/>
    </row>
    <row r="88" spans="1:49" ht="215.25" customHeight="1" x14ac:dyDescent="0.25">
      <c r="A88" s="33" t="s">
        <v>479</v>
      </c>
      <c r="B88" s="1" t="s">
        <v>505</v>
      </c>
      <c r="C88" s="1" t="s">
        <v>508</v>
      </c>
      <c r="D88" s="1" t="s">
        <v>119</v>
      </c>
      <c r="E88" s="1" t="s">
        <v>70</v>
      </c>
      <c r="F88" s="1" t="s">
        <v>35</v>
      </c>
      <c r="G88" s="39" t="s">
        <v>1297</v>
      </c>
      <c r="H88" s="1" t="s">
        <v>577</v>
      </c>
      <c r="I88" s="1" t="s">
        <v>578</v>
      </c>
      <c r="J88" s="1" t="s">
        <v>561</v>
      </c>
      <c r="K88" s="1" t="s">
        <v>1402</v>
      </c>
      <c r="L88" s="1" t="s">
        <v>507</v>
      </c>
      <c r="M88" s="1" t="s">
        <v>506</v>
      </c>
      <c r="N88" s="1"/>
      <c r="O88" s="1"/>
      <c r="P88" s="11">
        <v>18800000</v>
      </c>
      <c r="Q88" s="1">
        <v>4</v>
      </c>
      <c r="R88" s="6">
        <v>43886</v>
      </c>
      <c r="S88" s="6">
        <v>43888</v>
      </c>
      <c r="T88" s="6">
        <v>44008</v>
      </c>
      <c r="U88" s="1"/>
      <c r="V88" s="1"/>
      <c r="W88" s="1"/>
      <c r="X88" s="1"/>
      <c r="Y88" s="12">
        <f t="shared" si="1"/>
        <v>18800000</v>
      </c>
      <c r="Z88" s="1"/>
      <c r="AA88" s="1"/>
      <c r="AB88" s="1"/>
      <c r="AC88" s="1"/>
      <c r="AD88" s="1"/>
      <c r="AE88" s="1"/>
      <c r="AF88" s="1"/>
      <c r="AG88" s="1"/>
      <c r="AH88" s="1"/>
      <c r="AI88" s="1"/>
      <c r="AJ88" s="1"/>
      <c r="AK88" s="1"/>
      <c r="AL88" s="1"/>
      <c r="AM88" s="1"/>
      <c r="AN88" s="1"/>
      <c r="AO88" s="1"/>
      <c r="AP88" s="1"/>
      <c r="AQ88" s="1"/>
      <c r="AR88" s="1"/>
      <c r="AS88" s="1"/>
      <c r="AT88" s="1"/>
      <c r="AU88" s="1"/>
      <c r="AV88" s="34"/>
    </row>
    <row r="89" spans="1:49" ht="116.25" customHeight="1" x14ac:dyDescent="0.25">
      <c r="A89" s="33" t="s">
        <v>480</v>
      </c>
      <c r="B89" s="1" t="s">
        <v>509</v>
      </c>
      <c r="C89" s="1" t="s">
        <v>512</v>
      </c>
      <c r="D89" s="1" t="s">
        <v>119</v>
      </c>
      <c r="E89" s="1" t="s">
        <v>70</v>
      </c>
      <c r="F89" s="1" t="s">
        <v>35</v>
      </c>
      <c r="G89" s="39" t="s">
        <v>1296</v>
      </c>
      <c r="H89" s="1" t="s">
        <v>534</v>
      </c>
      <c r="I89" s="1" t="s">
        <v>529</v>
      </c>
      <c r="J89" s="1" t="s">
        <v>561</v>
      </c>
      <c r="K89" s="1" t="s">
        <v>511</v>
      </c>
      <c r="L89" s="1">
        <v>51684141</v>
      </c>
      <c r="M89" s="1" t="s">
        <v>510</v>
      </c>
      <c r="N89" s="1"/>
      <c r="O89" s="1"/>
      <c r="P89" s="11">
        <v>18800000</v>
      </c>
      <c r="Q89" s="1">
        <v>4</v>
      </c>
      <c r="R89" s="6">
        <v>43885</v>
      </c>
      <c r="S89" s="6">
        <v>43892</v>
      </c>
      <c r="T89" s="6">
        <v>44013</v>
      </c>
      <c r="U89" s="1"/>
      <c r="V89" s="1"/>
      <c r="W89" s="1"/>
      <c r="X89" s="1"/>
      <c r="Y89" s="12">
        <f t="shared" si="1"/>
        <v>18800000</v>
      </c>
      <c r="Z89" s="1"/>
      <c r="AA89" s="1"/>
      <c r="AB89" s="1"/>
      <c r="AC89" s="1"/>
      <c r="AD89" s="1"/>
      <c r="AE89" s="1"/>
      <c r="AF89" s="1"/>
      <c r="AG89" s="1"/>
      <c r="AH89" s="1"/>
      <c r="AI89" s="1"/>
      <c r="AJ89" s="1"/>
      <c r="AK89" s="1"/>
      <c r="AL89" s="1"/>
      <c r="AM89" s="1"/>
      <c r="AN89" s="1"/>
      <c r="AO89" s="1"/>
      <c r="AP89" s="1"/>
      <c r="AQ89" s="1"/>
      <c r="AR89" s="1"/>
      <c r="AS89" s="1"/>
      <c r="AT89" s="1"/>
      <c r="AU89" s="1"/>
      <c r="AV89" s="34"/>
    </row>
    <row r="90" spans="1:49" ht="84.75" customHeight="1" x14ac:dyDescent="0.25">
      <c r="A90" s="33" t="s">
        <v>481</v>
      </c>
      <c r="B90" s="1" t="s">
        <v>513</v>
      </c>
      <c r="C90" s="1" t="s">
        <v>517</v>
      </c>
      <c r="D90" s="1" t="s">
        <v>120</v>
      </c>
      <c r="E90" s="1" t="s">
        <v>70</v>
      </c>
      <c r="F90" s="1" t="s">
        <v>35</v>
      </c>
      <c r="G90" s="39" t="s">
        <v>1295</v>
      </c>
      <c r="H90" s="1" t="s">
        <v>534</v>
      </c>
      <c r="I90" s="1" t="s">
        <v>529</v>
      </c>
      <c r="J90" s="1" t="s">
        <v>561</v>
      </c>
      <c r="K90" s="1" t="s">
        <v>516</v>
      </c>
      <c r="L90" s="1" t="s">
        <v>515</v>
      </c>
      <c r="M90" s="1" t="s">
        <v>514</v>
      </c>
      <c r="N90" s="1"/>
      <c r="O90" s="1"/>
      <c r="P90" s="11">
        <v>10000000</v>
      </c>
      <c r="Q90" s="1">
        <v>4</v>
      </c>
      <c r="R90" s="6">
        <v>43887</v>
      </c>
      <c r="S90" s="6">
        <v>43889</v>
      </c>
      <c r="T90" s="6">
        <v>44009</v>
      </c>
      <c r="U90" s="1"/>
      <c r="V90" s="1"/>
      <c r="W90" s="1"/>
      <c r="X90" s="1"/>
      <c r="Y90" s="12">
        <f t="shared" si="1"/>
        <v>10000000</v>
      </c>
      <c r="Z90" s="1"/>
      <c r="AA90" s="1"/>
      <c r="AB90" s="1"/>
      <c r="AC90" s="1"/>
      <c r="AD90" s="1"/>
      <c r="AE90" s="1"/>
      <c r="AF90" s="1"/>
      <c r="AG90" s="1"/>
      <c r="AH90" s="1"/>
      <c r="AI90" s="1"/>
      <c r="AJ90" s="1"/>
      <c r="AK90" s="1"/>
      <c r="AL90" s="1"/>
      <c r="AM90" s="1"/>
      <c r="AN90" s="1"/>
      <c r="AO90" s="1"/>
      <c r="AP90" s="1"/>
      <c r="AQ90" s="1"/>
      <c r="AR90" s="1"/>
      <c r="AS90" s="1"/>
      <c r="AT90" s="1"/>
      <c r="AU90" s="1"/>
      <c r="AV90" s="34"/>
    </row>
    <row r="91" spans="1:49" ht="102.75" customHeight="1" x14ac:dyDescent="0.25">
      <c r="A91" s="33" t="s">
        <v>482</v>
      </c>
      <c r="B91" s="1" t="s">
        <v>518</v>
      </c>
      <c r="C91" s="1" t="s">
        <v>522</v>
      </c>
      <c r="D91" s="1" t="s">
        <v>119</v>
      </c>
      <c r="E91" s="1" t="s">
        <v>70</v>
      </c>
      <c r="F91" s="1" t="s">
        <v>35</v>
      </c>
      <c r="G91" s="39" t="s">
        <v>1294</v>
      </c>
      <c r="H91" s="1" t="s">
        <v>534</v>
      </c>
      <c r="I91" s="1" t="s">
        <v>529</v>
      </c>
      <c r="J91" s="1" t="s">
        <v>561</v>
      </c>
      <c r="K91" s="1" t="s">
        <v>520</v>
      </c>
      <c r="L91" s="1" t="s">
        <v>521</v>
      </c>
      <c r="M91" s="1" t="s">
        <v>519</v>
      </c>
      <c r="N91" s="1"/>
      <c r="O91" s="1"/>
      <c r="P91" s="11">
        <v>18800000</v>
      </c>
      <c r="Q91" s="1">
        <v>4</v>
      </c>
      <c r="R91" s="6">
        <v>43887</v>
      </c>
      <c r="S91" s="6">
        <v>43892</v>
      </c>
      <c r="T91" s="6">
        <v>44013</v>
      </c>
      <c r="U91" s="1"/>
      <c r="V91" s="1"/>
      <c r="W91" s="1"/>
      <c r="X91" s="1"/>
      <c r="Y91" s="12">
        <f t="shared" si="1"/>
        <v>18800000</v>
      </c>
      <c r="Z91" s="1"/>
      <c r="AA91" s="1"/>
      <c r="AB91" s="1"/>
      <c r="AC91" s="1"/>
      <c r="AD91" s="1"/>
      <c r="AE91" s="1"/>
      <c r="AF91" s="1"/>
      <c r="AG91" s="1"/>
      <c r="AH91" s="1"/>
      <c r="AI91" s="1"/>
      <c r="AJ91" s="1"/>
      <c r="AK91" s="1"/>
      <c r="AL91" s="1"/>
      <c r="AM91" s="1"/>
      <c r="AN91" s="1"/>
      <c r="AO91" s="1"/>
      <c r="AP91" s="1"/>
      <c r="AQ91" s="1"/>
      <c r="AR91" s="1"/>
      <c r="AS91" s="1"/>
      <c r="AT91" s="1"/>
      <c r="AU91" s="1"/>
      <c r="AV91" s="34"/>
    </row>
    <row r="92" spans="1:49" ht="87.75" customHeight="1" x14ac:dyDescent="0.25">
      <c r="A92" s="33" t="s">
        <v>322</v>
      </c>
      <c r="B92" s="1" t="s">
        <v>437</v>
      </c>
      <c r="C92" s="1" t="s">
        <v>440</v>
      </c>
      <c r="D92" s="1" t="s">
        <v>119</v>
      </c>
      <c r="E92" s="1" t="s">
        <v>70</v>
      </c>
      <c r="F92" s="1" t="s">
        <v>35</v>
      </c>
      <c r="G92" s="39" t="s">
        <v>1293</v>
      </c>
      <c r="H92" s="1" t="s">
        <v>534</v>
      </c>
      <c r="I92" s="1" t="s">
        <v>529</v>
      </c>
      <c r="J92" s="1" t="s">
        <v>561</v>
      </c>
      <c r="K92" s="1" t="s">
        <v>439</v>
      </c>
      <c r="L92" s="1">
        <v>12582410</v>
      </c>
      <c r="M92" s="1" t="s">
        <v>438</v>
      </c>
      <c r="N92" s="1"/>
      <c r="O92" s="1"/>
      <c r="P92" s="11">
        <v>22000000</v>
      </c>
      <c r="Q92" s="1">
        <v>4</v>
      </c>
      <c r="R92" s="6">
        <v>43887</v>
      </c>
      <c r="S92" s="6">
        <v>43892</v>
      </c>
      <c r="T92" s="6">
        <v>44013</v>
      </c>
      <c r="U92" s="1"/>
      <c r="V92" s="1"/>
      <c r="W92" s="1"/>
      <c r="X92" s="1"/>
      <c r="Y92" s="12">
        <f t="shared" si="1"/>
        <v>22000000</v>
      </c>
      <c r="Z92" s="1"/>
      <c r="AA92" s="1"/>
      <c r="AB92" s="1"/>
      <c r="AC92" s="1"/>
      <c r="AD92" s="1"/>
      <c r="AE92" s="1"/>
      <c r="AF92" s="1"/>
      <c r="AG92" s="1"/>
      <c r="AH92" s="1"/>
      <c r="AI92" s="1"/>
      <c r="AJ92" s="1"/>
      <c r="AK92" s="1"/>
      <c r="AL92" s="1"/>
      <c r="AM92" s="1"/>
      <c r="AN92" s="1"/>
      <c r="AO92" s="1"/>
      <c r="AP92" s="1"/>
      <c r="AQ92" s="1"/>
      <c r="AR92" s="1"/>
      <c r="AS92" s="1"/>
      <c r="AT92" s="1"/>
      <c r="AU92" s="1"/>
      <c r="AV92" s="34"/>
    </row>
    <row r="93" spans="1:49" ht="94.5" customHeight="1" x14ac:dyDescent="0.25">
      <c r="A93" s="33" t="s">
        <v>323</v>
      </c>
      <c r="B93" s="1" t="s">
        <v>442</v>
      </c>
      <c r="C93" s="1" t="s">
        <v>444</v>
      </c>
      <c r="D93" s="1" t="s">
        <v>119</v>
      </c>
      <c r="E93" s="1" t="s">
        <v>70</v>
      </c>
      <c r="F93" s="1" t="s">
        <v>35</v>
      </c>
      <c r="G93" s="39" t="s">
        <v>1292</v>
      </c>
      <c r="H93" s="1" t="s">
        <v>534</v>
      </c>
      <c r="I93" s="1" t="s">
        <v>529</v>
      </c>
      <c r="J93" s="1" t="s">
        <v>561</v>
      </c>
      <c r="K93" s="1" t="s">
        <v>443</v>
      </c>
      <c r="L93" s="1">
        <v>23783118</v>
      </c>
      <c r="M93" s="1" t="s">
        <v>441</v>
      </c>
      <c r="N93" s="1"/>
      <c r="O93" s="1"/>
      <c r="P93" s="11">
        <v>18800000</v>
      </c>
      <c r="Q93" s="1">
        <v>4</v>
      </c>
      <c r="R93" s="6">
        <v>43888</v>
      </c>
      <c r="S93" s="6">
        <v>43893</v>
      </c>
      <c r="T93" s="6">
        <v>44014</v>
      </c>
      <c r="U93" s="1"/>
      <c r="V93" s="1"/>
      <c r="W93" s="1"/>
      <c r="X93" s="1"/>
      <c r="Y93" s="12">
        <f t="shared" si="1"/>
        <v>18800000</v>
      </c>
      <c r="Z93" s="1"/>
      <c r="AA93" s="1"/>
      <c r="AB93" s="1"/>
      <c r="AC93" s="1"/>
      <c r="AD93" s="1"/>
      <c r="AE93" s="1"/>
      <c r="AF93" s="1"/>
      <c r="AG93" s="1"/>
      <c r="AH93" s="1"/>
      <c r="AI93" s="1"/>
      <c r="AJ93" s="1"/>
      <c r="AK93" s="1"/>
      <c r="AL93" s="1"/>
      <c r="AM93" s="1"/>
      <c r="AN93" s="1"/>
      <c r="AO93" s="1"/>
      <c r="AP93" s="1"/>
      <c r="AQ93" s="1"/>
      <c r="AR93" s="1"/>
      <c r="AS93" s="1"/>
      <c r="AT93" s="1"/>
      <c r="AU93" s="1"/>
      <c r="AV93" s="34"/>
    </row>
    <row r="94" spans="1:49" ht="96.75" customHeight="1" x14ac:dyDescent="0.25">
      <c r="A94" s="33" t="s">
        <v>324</v>
      </c>
      <c r="B94" s="1" t="s">
        <v>335</v>
      </c>
      <c r="C94" s="1" t="s">
        <v>336</v>
      </c>
      <c r="D94" s="1" t="s">
        <v>119</v>
      </c>
      <c r="E94" s="1" t="s">
        <v>70</v>
      </c>
      <c r="F94" s="1" t="s">
        <v>35</v>
      </c>
      <c r="G94" s="39" t="s">
        <v>1291</v>
      </c>
      <c r="H94" s="1" t="s">
        <v>579</v>
      </c>
      <c r="I94" s="1" t="s">
        <v>737</v>
      </c>
      <c r="J94" s="1" t="s">
        <v>561</v>
      </c>
      <c r="K94" s="1" t="s">
        <v>333</v>
      </c>
      <c r="L94" s="1">
        <v>1010163288</v>
      </c>
      <c r="M94" s="1" t="s">
        <v>334</v>
      </c>
      <c r="N94" s="1"/>
      <c r="O94" s="1"/>
      <c r="P94" s="11">
        <v>24000000</v>
      </c>
      <c r="Q94" s="1">
        <v>4</v>
      </c>
      <c r="R94" s="6">
        <v>43888</v>
      </c>
      <c r="S94" s="6">
        <v>43894</v>
      </c>
      <c r="T94" s="6">
        <v>44015</v>
      </c>
      <c r="U94" s="1"/>
      <c r="V94" s="1"/>
      <c r="W94" s="1"/>
      <c r="X94" s="1"/>
      <c r="Y94" s="12">
        <f t="shared" si="1"/>
        <v>24000000</v>
      </c>
      <c r="Z94" s="1"/>
      <c r="AA94" s="1"/>
      <c r="AB94" s="1"/>
      <c r="AC94" s="1"/>
      <c r="AD94" s="1"/>
      <c r="AE94" s="1"/>
      <c r="AF94" s="1"/>
      <c r="AG94" s="1"/>
      <c r="AH94" s="1"/>
      <c r="AI94" s="1"/>
      <c r="AJ94" s="1"/>
      <c r="AK94" s="1"/>
      <c r="AL94" s="1"/>
      <c r="AM94" s="1"/>
      <c r="AN94" s="1"/>
      <c r="AO94" s="1"/>
      <c r="AP94" s="1"/>
      <c r="AQ94" s="1"/>
      <c r="AR94" s="1"/>
      <c r="AS94" s="1"/>
      <c r="AT94" s="1"/>
      <c r="AU94" s="1"/>
      <c r="AV94" s="34"/>
    </row>
    <row r="95" spans="1:49" ht="123" customHeight="1" x14ac:dyDescent="0.25">
      <c r="A95" s="33" t="s">
        <v>325</v>
      </c>
      <c r="B95" s="1" t="s">
        <v>445</v>
      </c>
      <c r="C95" s="1" t="s">
        <v>448</v>
      </c>
      <c r="D95" s="1" t="s">
        <v>119</v>
      </c>
      <c r="E95" s="1" t="s">
        <v>70</v>
      </c>
      <c r="F95" s="1" t="s">
        <v>35</v>
      </c>
      <c r="G95" s="39" t="s">
        <v>1290</v>
      </c>
      <c r="H95" s="1" t="s">
        <v>534</v>
      </c>
      <c r="I95" s="1" t="s">
        <v>529</v>
      </c>
      <c r="J95" s="1" t="s">
        <v>561</v>
      </c>
      <c r="K95" s="1" t="s">
        <v>447</v>
      </c>
      <c r="L95" s="1">
        <v>46374169</v>
      </c>
      <c r="M95" s="1" t="s">
        <v>446</v>
      </c>
      <c r="N95" s="1"/>
      <c r="O95" s="1"/>
      <c r="P95" s="11">
        <v>18800000</v>
      </c>
      <c r="Q95" s="1">
        <v>4</v>
      </c>
      <c r="R95" s="6">
        <v>43888</v>
      </c>
      <c r="S95" s="6">
        <v>43893</v>
      </c>
      <c r="T95" s="6">
        <v>44014</v>
      </c>
      <c r="U95" s="1"/>
      <c r="V95" s="1"/>
      <c r="W95" s="1"/>
      <c r="X95" s="1"/>
      <c r="Y95" s="12">
        <f t="shared" si="1"/>
        <v>18800000</v>
      </c>
      <c r="Z95" s="1"/>
      <c r="AA95" s="1"/>
      <c r="AB95" s="1"/>
      <c r="AC95" s="1"/>
      <c r="AD95" s="1"/>
      <c r="AE95" s="1"/>
      <c r="AF95" s="1"/>
      <c r="AG95" s="1"/>
      <c r="AH95" s="1"/>
      <c r="AI95" s="1"/>
      <c r="AJ95" s="1"/>
      <c r="AK95" s="1"/>
      <c r="AL95" s="1"/>
      <c r="AM95" s="1"/>
      <c r="AN95" s="1"/>
      <c r="AO95" s="1"/>
      <c r="AP95" s="1"/>
      <c r="AQ95" s="1"/>
      <c r="AR95" s="1"/>
      <c r="AS95" s="1"/>
      <c r="AT95" s="1"/>
      <c r="AU95" s="1"/>
      <c r="AV95" s="34"/>
      <c r="AW95" s="7" t="s">
        <v>1493</v>
      </c>
    </row>
    <row r="96" spans="1:49" ht="72" customHeight="1" x14ac:dyDescent="0.25">
      <c r="A96" s="33" t="s">
        <v>326</v>
      </c>
      <c r="B96" s="1" t="s">
        <v>449</v>
      </c>
      <c r="C96" s="1" t="s">
        <v>452</v>
      </c>
      <c r="D96" s="1" t="s">
        <v>120</v>
      </c>
      <c r="E96" s="1" t="s">
        <v>70</v>
      </c>
      <c r="F96" s="1" t="s">
        <v>35</v>
      </c>
      <c r="G96" s="39" t="s">
        <v>1289</v>
      </c>
      <c r="H96" s="1" t="s">
        <v>534</v>
      </c>
      <c r="I96" s="1" t="s">
        <v>529</v>
      </c>
      <c r="J96" s="1" t="s">
        <v>561</v>
      </c>
      <c r="K96" s="1" t="s">
        <v>451</v>
      </c>
      <c r="L96" s="1">
        <v>1014275470</v>
      </c>
      <c r="M96" s="1" t="s">
        <v>450</v>
      </c>
      <c r="N96" s="1"/>
      <c r="O96" s="1"/>
      <c r="P96" s="11">
        <v>10000000</v>
      </c>
      <c r="Q96" s="1">
        <v>4</v>
      </c>
      <c r="R96" s="6">
        <v>43888</v>
      </c>
      <c r="S96" s="6">
        <v>43892</v>
      </c>
      <c r="T96" s="6">
        <v>44013</v>
      </c>
      <c r="U96" s="1"/>
      <c r="V96" s="1"/>
      <c r="W96" s="1"/>
      <c r="X96" s="1"/>
      <c r="Y96" s="12">
        <f t="shared" si="1"/>
        <v>10000000</v>
      </c>
      <c r="Z96" s="1"/>
      <c r="AA96" s="1"/>
      <c r="AB96" s="1"/>
      <c r="AC96" s="1"/>
      <c r="AD96" s="1"/>
      <c r="AE96" s="1"/>
      <c r="AF96" s="1"/>
      <c r="AG96" s="1"/>
      <c r="AH96" s="1"/>
      <c r="AI96" s="1"/>
      <c r="AJ96" s="1"/>
      <c r="AK96" s="1"/>
      <c r="AL96" s="1"/>
      <c r="AM96" s="1"/>
      <c r="AN96" s="1"/>
      <c r="AO96" s="1"/>
      <c r="AP96" s="1"/>
      <c r="AQ96" s="1"/>
      <c r="AR96" s="1"/>
      <c r="AS96" s="1"/>
      <c r="AT96" s="1"/>
      <c r="AU96" s="1"/>
      <c r="AV96" s="34"/>
    </row>
    <row r="97" spans="1:48" ht="112.5" customHeight="1" x14ac:dyDescent="0.25">
      <c r="A97" s="33" t="s">
        <v>327</v>
      </c>
      <c r="B97" s="1" t="s">
        <v>453</v>
      </c>
      <c r="C97" s="1" t="s">
        <v>456</v>
      </c>
      <c r="D97" s="1" t="s">
        <v>119</v>
      </c>
      <c r="E97" s="1" t="s">
        <v>70</v>
      </c>
      <c r="F97" s="1" t="s">
        <v>35</v>
      </c>
      <c r="G97" s="28" t="s">
        <v>1387</v>
      </c>
      <c r="H97" s="1" t="s">
        <v>534</v>
      </c>
      <c r="I97" s="1" t="s">
        <v>529</v>
      </c>
      <c r="J97" s="1" t="s">
        <v>561</v>
      </c>
      <c r="K97" s="1" t="s">
        <v>455</v>
      </c>
      <c r="L97" s="1">
        <v>79508729</v>
      </c>
      <c r="M97" s="1" t="s">
        <v>454</v>
      </c>
      <c r="N97" s="1"/>
      <c r="O97" s="1"/>
      <c r="P97" s="11">
        <v>20800000</v>
      </c>
      <c r="Q97" s="1">
        <v>4</v>
      </c>
      <c r="R97" s="6">
        <v>43888</v>
      </c>
      <c r="S97" s="6">
        <v>43892</v>
      </c>
      <c r="T97" s="6">
        <v>44013</v>
      </c>
      <c r="U97" s="1"/>
      <c r="V97" s="1"/>
      <c r="W97" s="1"/>
      <c r="X97" s="1"/>
      <c r="Y97" s="12">
        <f t="shared" si="1"/>
        <v>20800000</v>
      </c>
      <c r="Z97" s="1"/>
      <c r="AA97" s="1"/>
      <c r="AB97" s="1"/>
      <c r="AC97" s="1"/>
      <c r="AD97" s="1"/>
      <c r="AE97" s="1"/>
      <c r="AF97" s="1"/>
      <c r="AG97" s="1"/>
      <c r="AH97" s="1"/>
      <c r="AI97" s="1"/>
      <c r="AJ97" s="1"/>
      <c r="AK97" s="1"/>
      <c r="AL97" s="1"/>
      <c r="AM97" s="1"/>
      <c r="AN97" s="1"/>
      <c r="AO97" s="1"/>
      <c r="AP97" s="1"/>
      <c r="AQ97" s="1"/>
      <c r="AR97" s="1"/>
      <c r="AS97" s="1"/>
      <c r="AT97" s="1"/>
      <c r="AU97" s="1"/>
      <c r="AV97" s="34"/>
    </row>
    <row r="98" spans="1:48" ht="144.75" customHeight="1" x14ac:dyDescent="0.25">
      <c r="A98" s="33" t="s">
        <v>328</v>
      </c>
      <c r="B98" s="1" t="s">
        <v>457</v>
      </c>
      <c r="C98" s="1" t="s">
        <v>460</v>
      </c>
      <c r="D98" s="1" t="s">
        <v>119</v>
      </c>
      <c r="E98" s="1" t="s">
        <v>70</v>
      </c>
      <c r="F98" s="1" t="s">
        <v>35</v>
      </c>
      <c r="G98" s="39" t="s">
        <v>1287</v>
      </c>
      <c r="H98" s="1" t="s">
        <v>534</v>
      </c>
      <c r="I98" s="1" t="s">
        <v>529</v>
      </c>
      <c r="J98" s="1" t="s">
        <v>561</v>
      </c>
      <c r="K98" s="1" t="s">
        <v>459</v>
      </c>
      <c r="L98" s="1">
        <v>79361902</v>
      </c>
      <c r="M98" s="1" t="s">
        <v>458</v>
      </c>
      <c r="N98" s="1"/>
      <c r="O98" s="1"/>
      <c r="P98" s="11">
        <v>18800000</v>
      </c>
      <c r="Q98" s="1">
        <v>4</v>
      </c>
      <c r="R98" s="6">
        <v>43889</v>
      </c>
      <c r="S98" s="6">
        <v>43894</v>
      </c>
      <c r="T98" s="6">
        <v>44015</v>
      </c>
      <c r="U98" s="1"/>
      <c r="V98" s="1"/>
      <c r="W98" s="1"/>
      <c r="X98" s="1"/>
      <c r="Y98" s="12">
        <f t="shared" si="1"/>
        <v>18800000</v>
      </c>
      <c r="Z98" s="1"/>
      <c r="AA98" s="1"/>
      <c r="AB98" s="1"/>
      <c r="AC98" s="1"/>
      <c r="AD98" s="1"/>
      <c r="AE98" s="1"/>
      <c r="AF98" s="6">
        <v>43889</v>
      </c>
      <c r="AG98" s="6">
        <v>43907</v>
      </c>
      <c r="AH98" s="6">
        <v>43907</v>
      </c>
      <c r="AI98" s="6">
        <v>43921</v>
      </c>
      <c r="AJ98" s="1" t="s">
        <v>523</v>
      </c>
      <c r="AK98" s="6">
        <v>43923</v>
      </c>
      <c r="AL98" s="6">
        <v>43922</v>
      </c>
      <c r="AM98" s="6">
        <v>43935</v>
      </c>
      <c r="AN98" s="6"/>
      <c r="AO98" s="6">
        <v>44044</v>
      </c>
      <c r="AP98" s="1"/>
      <c r="AQ98" s="1"/>
      <c r="AR98" s="1"/>
      <c r="AS98" s="1"/>
      <c r="AT98" s="1"/>
      <c r="AU98" s="1"/>
      <c r="AV98" s="34"/>
    </row>
    <row r="99" spans="1:48" ht="138" customHeight="1" x14ac:dyDescent="0.25">
      <c r="A99" s="33" t="s">
        <v>329</v>
      </c>
      <c r="B99" s="1" t="s">
        <v>461</v>
      </c>
      <c r="C99" s="1" t="s">
        <v>464</v>
      </c>
      <c r="D99" s="1" t="s">
        <v>120</v>
      </c>
      <c r="E99" s="1" t="s">
        <v>70</v>
      </c>
      <c r="F99" s="1" t="s">
        <v>35</v>
      </c>
      <c r="G99" s="39" t="s">
        <v>1288</v>
      </c>
      <c r="H99" s="1" t="s">
        <v>534</v>
      </c>
      <c r="I99" s="1" t="s">
        <v>529</v>
      </c>
      <c r="J99" s="1" t="s">
        <v>561</v>
      </c>
      <c r="K99" s="1" t="s">
        <v>463</v>
      </c>
      <c r="L99" s="1">
        <v>1143331060</v>
      </c>
      <c r="M99" s="1" t="s">
        <v>462</v>
      </c>
      <c r="N99" s="1"/>
      <c r="O99" s="1"/>
      <c r="P99" s="11">
        <v>11600000</v>
      </c>
      <c r="Q99" s="1">
        <v>4</v>
      </c>
      <c r="R99" s="6">
        <v>43894</v>
      </c>
      <c r="S99" s="6">
        <v>43894</v>
      </c>
      <c r="T99" s="6">
        <v>44015</v>
      </c>
      <c r="U99" s="1"/>
      <c r="V99" s="1"/>
      <c r="W99" s="1"/>
      <c r="X99" s="1"/>
      <c r="Y99" s="12">
        <f t="shared" si="1"/>
        <v>11600000</v>
      </c>
      <c r="Z99" s="1"/>
      <c r="AA99" s="1"/>
      <c r="AB99" s="1"/>
      <c r="AC99" s="1"/>
      <c r="AD99" s="1"/>
      <c r="AE99" s="1"/>
      <c r="AF99" s="1"/>
      <c r="AG99" s="1"/>
      <c r="AH99" s="1"/>
      <c r="AI99" s="1"/>
      <c r="AJ99" s="1"/>
      <c r="AK99" s="1"/>
      <c r="AL99" s="1"/>
      <c r="AM99" s="1"/>
      <c r="AN99" s="1"/>
      <c r="AO99" s="1"/>
      <c r="AP99" s="1"/>
      <c r="AQ99" s="1"/>
      <c r="AR99" s="1"/>
      <c r="AS99" s="1"/>
      <c r="AT99" s="1"/>
      <c r="AU99" s="1"/>
      <c r="AV99" s="34"/>
    </row>
    <row r="100" spans="1:48" ht="128.25" customHeight="1" x14ac:dyDescent="0.25">
      <c r="A100" s="33" t="s">
        <v>330</v>
      </c>
      <c r="B100" s="1" t="s">
        <v>465</v>
      </c>
      <c r="C100" s="1" t="s">
        <v>468</v>
      </c>
      <c r="D100" s="1" t="s">
        <v>120</v>
      </c>
      <c r="E100" s="1" t="s">
        <v>70</v>
      </c>
      <c r="F100" s="1" t="s">
        <v>35</v>
      </c>
      <c r="G100" s="39" t="s">
        <v>1287</v>
      </c>
      <c r="H100" s="1" t="s">
        <v>534</v>
      </c>
      <c r="I100" s="1" t="s">
        <v>529</v>
      </c>
      <c r="J100" s="1" t="s">
        <v>561</v>
      </c>
      <c r="K100" s="1" t="s">
        <v>467</v>
      </c>
      <c r="L100" s="1">
        <v>15962797</v>
      </c>
      <c r="M100" s="1" t="s">
        <v>466</v>
      </c>
      <c r="N100" s="1"/>
      <c r="O100" s="1"/>
      <c r="P100" s="11">
        <v>11200000</v>
      </c>
      <c r="Q100" s="1">
        <v>4</v>
      </c>
      <c r="R100" s="6">
        <v>43892</v>
      </c>
      <c r="S100" s="6">
        <v>43893</v>
      </c>
      <c r="T100" s="6">
        <v>44014</v>
      </c>
      <c r="U100" s="1"/>
      <c r="V100" s="1"/>
      <c r="W100" s="1"/>
      <c r="X100" s="1"/>
      <c r="Y100" s="12">
        <f t="shared" si="1"/>
        <v>11200000</v>
      </c>
      <c r="Z100" s="1"/>
      <c r="AA100" s="1"/>
      <c r="AB100" s="1"/>
      <c r="AC100" s="1"/>
      <c r="AD100" s="1"/>
      <c r="AE100" s="1"/>
      <c r="AF100" s="1"/>
      <c r="AG100" s="1"/>
      <c r="AH100" s="1"/>
      <c r="AI100" s="1"/>
      <c r="AJ100" s="1"/>
      <c r="AK100" s="1"/>
      <c r="AL100" s="1"/>
      <c r="AM100" s="1"/>
      <c r="AN100" s="1"/>
      <c r="AO100" s="1"/>
      <c r="AP100" s="1"/>
      <c r="AQ100" s="1"/>
      <c r="AR100" s="1"/>
      <c r="AS100" s="1"/>
      <c r="AT100" s="1"/>
      <c r="AU100" s="1"/>
      <c r="AV100" s="34"/>
    </row>
    <row r="101" spans="1:48" ht="117.75" customHeight="1" x14ac:dyDescent="0.25">
      <c r="A101" s="33" t="s">
        <v>331</v>
      </c>
      <c r="B101" s="1" t="s">
        <v>469</v>
      </c>
      <c r="C101" s="1" t="s">
        <v>471</v>
      </c>
      <c r="D101" s="1" t="s">
        <v>120</v>
      </c>
      <c r="E101" s="1" t="s">
        <v>70</v>
      </c>
      <c r="F101" s="1" t="s">
        <v>35</v>
      </c>
      <c r="G101" s="39" t="s">
        <v>1285</v>
      </c>
      <c r="H101" s="1" t="s">
        <v>1173</v>
      </c>
      <c r="I101" s="1" t="s">
        <v>1286</v>
      </c>
      <c r="J101" s="1" t="s">
        <v>561</v>
      </c>
      <c r="K101" s="1" t="s">
        <v>470</v>
      </c>
      <c r="L101" s="1">
        <v>1016072144</v>
      </c>
      <c r="M101" s="1" t="s">
        <v>370</v>
      </c>
      <c r="N101" s="1"/>
      <c r="O101" s="1"/>
      <c r="P101" s="11">
        <v>14800000</v>
      </c>
      <c r="Q101" s="1">
        <v>4</v>
      </c>
      <c r="R101" s="6">
        <v>43894</v>
      </c>
      <c r="S101" s="6">
        <v>43897</v>
      </c>
      <c r="T101" s="6">
        <v>44018</v>
      </c>
      <c r="U101" s="1"/>
      <c r="V101" s="1"/>
      <c r="W101" s="1"/>
      <c r="X101" s="1"/>
      <c r="Y101" s="12">
        <f t="shared" si="1"/>
        <v>14800000</v>
      </c>
      <c r="Z101" s="1"/>
      <c r="AA101" s="1"/>
      <c r="AB101" s="1"/>
      <c r="AC101" s="1"/>
      <c r="AD101" s="1"/>
      <c r="AE101" s="1"/>
      <c r="AF101" s="1"/>
      <c r="AG101" s="1"/>
      <c r="AH101" s="1"/>
      <c r="AI101" s="1"/>
      <c r="AJ101" s="1"/>
      <c r="AK101" s="1"/>
      <c r="AL101" s="1"/>
      <c r="AM101" s="1"/>
      <c r="AN101" s="1"/>
      <c r="AO101" s="1"/>
      <c r="AP101" s="1"/>
      <c r="AQ101" s="1"/>
      <c r="AR101" s="1"/>
      <c r="AS101" s="1"/>
      <c r="AT101" s="1"/>
      <c r="AU101" s="1"/>
      <c r="AV101" s="34"/>
    </row>
    <row r="102" spans="1:48" ht="140.25" customHeight="1" x14ac:dyDescent="0.25">
      <c r="A102" s="33" t="s">
        <v>332</v>
      </c>
      <c r="B102" s="1" t="s">
        <v>547</v>
      </c>
      <c r="C102" s="1" t="s">
        <v>548</v>
      </c>
      <c r="D102" s="1" t="s">
        <v>119</v>
      </c>
      <c r="E102" s="1" t="s">
        <v>70</v>
      </c>
      <c r="F102" s="1" t="s">
        <v>35</v>
      </c>
      <c r="G102" s="39" t="s">
        <v>1285</v>
      </c>
      <c r="H102" s="1" t="s">
        <v>534</v>
      </c>
      <c r="I102" s="1" t="s">
        <v>529</v>
      </c>
      <c r="J102" s="1" t="s">
        <v>561</v>
      </c>
      <c r="K102" s="1" t="s">
        <v>483</v>
      </c>
      <c r="L102" s="1">
        <v>79405329</v>
      </c>
      <c r="M102" s="1" t="s">
        <v>546</v>
      </c>
      <c r="N102" s="1"/>
      <c r="O102" s="1"/>
      <c r="P102" s="11">
        <v>18800000</v>
      </c>
      <c r="Q102" s="1">
        <v>4</v>
      </c>
      <c r="R102" s="6">
        <v>43895</v>
      </c>
      <c r="S102" s="6">
        <v>43899</v>
      </c>
      <c r="T102" s="6">
        <v>44020</v>
      </c>
      <c r="U102" s="1"/>
      <c r="V102" s="1"/>
      <c r="W102" s="1"/>
      <c r="X102" s="1"/>
      <c r="Y102" s="12">
        <f t="shared" si="1"/>
        <v>18800000</v>
      </c>
      <c r="Z102" s="1"/>
      <c r="AA102" s="1"/>
      <c r="AB102" s="1"/>
      <c r="AC102" s="1"/>
      <c r="AD102" s="1"/>
      <c r="AE102" s="1"/>
      <c r="AF102" s="1"/>
      <c r="AG102" s="1"/>
      <c r="AH102" s="1"/>
      <c r="AI102" s="1"/>
      <c r="AJ102" s="1"/>
      <c r="AK102" s="1"/>
      <c r="AL102" s="1"/>
      <c r="AM102" s="1"/>
      <c r="AN102" s="1"/>
      <c r="AO102" s="1"/>
      <c r="AP102" s="1"/>
      <c r="AQ102" s="1"/>
      <c r="AR102" s="1"/>
      <c r="AS102" s="1"/>
      <c r="AT102" s="1"/>
      <c r="AU102" s="1"/>
      <c r="AV102" s="34"/>
    </row>
    <row r="103" spans="1:48" ht="135" customHeight="1" x14ac:dyDescent="0.25">
      <c r="A103" s="33" t="s">
        <v>552</v>
      </c>
      <c r="B103" s="1" t="s">
        <v>583</v>
      </c>
      <c r="C103" s="1" t="s">
        <v>553</v>
      </c>
      <c r="D103" s="1" t="s">
        <v>555</v>
      </c>
      <c r="E103" s="1" t="s">
        <v>556</v>
      </c>
      <c r="F103" s="1" t="s">
        <v>35</v>
      </c>
      <c r="G103" s="39" t="s">
        <v>1109</v>
      </c>
      <c r="H103" s="10" t="s">
        <v>558</v>
      </c>
      <c r="I103" s="10" t="s">
        <v>559</v>
      </c>
      <c r="J103" s="10" t="s">
        <v>560</v>
      </c>
      <c r="K103" s="1" t="s">
        <v>551</v>
      </c>
      <c r="L103" s="1">
        <v>860011153</v>
      </c>
      <c r="M103" s="1" t="s">
        <v>554</v>
      </c>
      <c r="N103" s="1"/>
      <c r="O103" s="1"/>
      <c r="P103" s="4">
        <v>7966062</v>
      </c>
      <c r="Q103" s="1">
        <v>365</v>
      </c>
      <c r="R103" s="6" t="s">
        <v>557</v>
      </c>
      <c r="S103" s="6">
        <v>43902</v>
      </c>
      <c r="T103" s="6">
        <v>44266</v>
      </c>
      <c r="U103" s="1"/>
      <c r="V103" s="1"/>
      <c r="W103" s="1"/>
      <c r="X103" s="1"/>
      <c r="Y103" s="12">
        <f t="shared" si="1"/>
        <v>7966062</v>
      </c>
      <c r="Z103" s="1"/>
      <c r="AA103" s="1"/>
      <c r="AB103" s="1"/>
      <c r="AC103" s="1"/>
      <c r="AD103" s="1"/>
      <c r="AE103" s="1"/>
      <c r="AF103" s="1"/>
      <c r="AG103" s="1"/>
      <c r="AH103" s="1"/>
      <c r="AI103" s="1"/>
      <c r="AJ103" s="1"/>
      <c r="AK103" s="1"/>
      <c r="AL103" s="1"/>
      <c r="AM103" s="1"/>
      <c r="AN103" s="1"/>
      <c r="AO103" s="1"/>
      <c r="AP103" s="1"/>
      <c r="AQ103" s="1"/>
      <c r="AR103" s="1"/>
      <c r="AS103" s="1"/>
      <c r="AT103" s="1"/>
      <c r="AU103" s="1"/>
      <c r="AV103" s="34"/>
    </row>
    <row r="104" spans="1:48" ht="119.25" customHeight="1" x14ac:dyDescent="0.25">
      <c r="A104" s="33" t="s">
        <v>603</v>
      </c>
      <c r="B104" s="1" t="s">
        <v>610</v>
      </c>
      <c r="C104" s="1" t="s">
        <v>611</v>
      </c>
      <c r="D104" s="1" t="s">
        <v>119</v>
      </c>
      <c r="E104" s="1" t="s">
        <v>70</v>
      </c>
      <c r="F104" s="1" t="s">
        <v>35</v>
      </c>
      <c r="G104" s="39" t="s">
        <v>1143</v>
      </c>
      <c r="H104" s="10" t="s">
        <v>534</v>
      </c>
      <c r="I104" s="10" t="s">
        <v>529</v>
      </c>
      <c r="J104" s="10" t="s">
        <v>560</v>
      </c>
      <c r="K104" s="1" t="s">
        <v>612</v>
      </c>
      <c r="L104" s="1">
        <v>52833324</v>
      </c>
      <c r="M104" s="1" t="s">
        <v>615</v>
      </c>
      <c r="N104" s="1"/>
      <c r="O104" s="1"/>
      <c r="P104" s="17">
        <v>16800000</v>
      </c>
      <c r="Q104" s="1">
        <v>4</v>
      </c>
      <c r="R104" s="6">
        <v>43945</v>
      </c>
      <c r="S104" s="6">
        <v>43948</v>
      </c>
      <c r="T104" s="6">
        <v>44069</v>
      </c>
      <c r="U104" s="1"/>
      <c r="V104" s="1"/>
      <c r="W104" s="1"/>
      <c r="X104" s="1"/>
      <c r="Y104" s="12">
        <f t="shared" si="1"/>
        <v>16800000</v>
      </c>
      <c r="Z104" s="1"/>
      <c r="AA104" s="1"/>
      <c r="AB104" s="1"/>
      <c r="AC104" s="1"/>
      <c r="AD104" s="1"/>
      <c r="AE104" s="1"/>
      <c r="AF104" s="1"/>
      <c r="AG104" s="1"/>
      <c r="AH104" s="1"/>
      <c r="AI104" s="1"/>
      <c r="AJ104" s="1"/>
      <c r="AK104" s="1"/>
      <c r="AL104" s="1"/>
      <c r="AM104" s="1"/>
      <c r="AN104" s="1"/>
      <c r="AO104" s="1"/>
      <c r="AP104" s="1"/>
      <c r="AQ104" s="1"/>
      <c r="AR104" s="1"/>
      <c r="AS104" s="1"/>
      <c r="AT104" s="1"/>
      <c r="AU104" s="1"/>
      <c r="AV104" s="34"/>
    </row>
    <row r="105" spans="1:48" ht="162.75" customHeight="1" x14ac:dyDescent="0.25">
      <c r="A105" s="33" t="s">
        <v>604</v>
      </c>
      <c r="B105" s="1" t="s">
        <v>616</v>
      </c>
      <c r="C105" s="1" t="s">
        <v>617</v>
      </c>
      <c r="D105" s="1" t="s">
        <v>119</v>
      </c>
      <c r="E105" s="1" t="s">
        <v>70</v>
      </c>
      <c r="F105" s="1" t="s">
        <v>35</v>
      </c>
      <c r="G105" s="39" t="s">
        <v>1146</v>
      </c>
      <c r="H105" s="10" t="s">
        <v>534</v>
      </c>
      <c r="I105" s="10" t="s">
        <v>529</v>
      </c>
      <c r="J105" s="10" t="s">
        <v>600</v>
      </c>
      <c r="K105" s="1" t="s">
        <v>613</v>
      </c>
      <c r="L105" s="1">
        <v>53124797</v>
      </c>
      <c r="M105" s="1" t="s">
        <v>623</v>
      </c>
      <c r="N105" s="1"/>
      <c r="O105" s="1"/>
      <c r="P105" s="17">
        <v>16800000</v>
      </c>
      <c r="Q105" s="1">
        <v>4</v>
      </c>
      <c r="R105" s="6">
        <v>43948</v>
      </c>
      <c r="S105" s="6">
        <v>43949</v>
      </c>
      <c r="T105" s="6" t="s">
        <v>1147</v>
      </c>
      <c r="U105" s="1"/>
      <c r="V105" s="1"/>
      <c r="W105" s="1"/>
      <c r="X105" s="1"/>
      <c r="Y105" s="12">
        <f t="shared" si="1"/>
        <v>16800000</v>
      </c>
      <c r="Z105" s="1"/>
      <c r="AA105" s="1"/>
      <c r="AB105" s="1"/>
      <c r="AC105" s="1"/>
      <c r="AD105" s="1"/>
      <c r="AE105" s="1"/>
      <c r="AF105" s="1"/>
      <c r="AG105" s="1"/>
      <c r="AH105" s="1"/>
      <c r="AI105" s="1"/>
      <c r="AJ105" s="1"/>
      <c r="AK105" s="1"/>
      <c r="AL105" s="1"/>
      <c r="AM105" s="1"/>
      <c r="AN105" s="1"/>
      <c r="AO105" s="1"/>
      <c r="AP105" s="1"/>
      <c r="AQ105" s="1"/>
      <c r="AR105" s="1"/>
      <c r="AS105" s="1"/>
      <c r="AT105" s="1"/>
      <c r="AU105" s="1"/>
      <c r="AV105" s="34"/>
    </row>
    <row r="106" spans="1:48" ht="156.75" customHeight="1" x14ac:dyDescent="0.25">
      <c r="A106" s="33" t="s">
        <v>605</v>
      </c>
      <c r="B106" s="1" t="s">
        <v>625</v>
      </c>
      <c r="C106" s="1" t="s">
        <v>618</v>
      </c>
      <c r="D106" s="1" t="s">
        <v>120</v>
      </c>
      <c r="E106" s="1" t="s">
        <v>70</v>
      </c>
      <c r="F106" s="1" t="s">
        <v>35</v>
      </c>
      <c r="G106" s="39" t="s">
        <v>1148</v>
      </c>
      <c r="H106" s="10" t="s">
        <v>534</v>
      </c>
      <c r="I106" s="10" t="s">
        <v>529</v>
      </c>
      <c r="J106" s="10" t="s">
        <v>600</v>
      </c>
      <c r="K106" s="1" t="s">
        <v>614</v>
      </c>
      <c r="L106" s="1">
        <v>113688470</v>
      </c>
      <c r="M106" s="1" t="s">
        <v>624</v>
      </c>
      <c r="N106" s="1"/>
      <c r="O106" s="1"/>
      <c r="P106" s="4">
        <v>14000000</v>
      </c>
      <c r="Q106" s="1">
        <v>4</v>
      </c>
      <c r="R106" s="6">
        <v>43951</v>
      </c>
      <c r="S106" s="6">
        <v>43956</v>
      </c>
      <c r="T106" s="6">
        <v>44078</v>
      </c>
      <c r="U106" s="1"/>
      <c r="V106" s="1"/>
      <c r="W106" s="1"/>
      <c r="X106" s="1"/>
      <c r="Y106" s="12">
        <f t="shared" si="1"/>
        <v>14000000</v>
      </c>
      <c r="Z106" s="1"/>
      <c r="AA106" s="1"/>
      <c r="AB106" s="1"/>
      <c r="AC106" s="1"/>
      <c r="AD106" s="1"/>
      <c r="AE106" s="1"/>
      <c r="AF106" s="1"/>
      <c r="AG106" s="1"/>
      <c r="AH106" s="1"/>
      <c r="AI106" s="1"/>
      <c r="AJ106" s="1"/>
      <c r="AK106" s="1"/>
      <c r="AL106" s="1"/>
      <c r="AM106" s="1"/>
      <c r="AN106" s="1"/>
      <c r="AO106" s="1"/>
      <c r="AP106" s="1"/>
      <c r="AQ106" s="1"/>
      <c r="AR106" s="1"/>
      <c r="AS106" s="1"/>
      <c r="AT106" s="1"/>
      <c r="AU106" s="1"/>
      <c r="AV106" s="35">
        <v>44074</v>
      </c>
    </row>
    <row r="107" spans="1:48" ht="123" customHeight="1" x14ac:dyDescent="0.25">
      <c r="A107" s="33" t="s">
        <v>606</v>
      </c>
      <c r="B107" s="1" t="s">
        <v>626</v>
      </c>
      <c r="C107" s="1" t="s">
        <v>619</v>
      </c>
      <c r="D107" s="1" t="s">
        <v>119</v>
      </c>
      <c r="E107" s="1" t="s">
        <v>70</v>
      </c>
      <c r="F107" s="1" t="s">
        <v>35</v>
      </c>
      <c r="G107" s="39" t="s">
        <v>1284</v>
      </c>
      <c r="H107" s="10" t="s">
        <v>534</v>
      </c>
      <c r="I107" s="10" t="s">
        <v>529</v>
      </c>
      <c r="J107" s="10" t="s">
        <v>560</v>
      </c>
      <c r="K107" s="1" t="s">
        <v>627</v>
      </c>
      <c r="L107" s="1">
        <v>52837530</v>
      </c>
      <c r="M107" s="1" t="s">
        <v>628</v>
      </c>
      <c r="N107" s="1"/>
      <c r="O107" s="1"/>
      <c r="P107" s="4">
        <v>18800000</v>
      </c>
      <c r="Q107" s="1">
        <v>4</v>
      </c>
      <c r="R107" s="6">
        <v>43963</v>
      </c>
      <c r="S107" s="6">
        <v>43964</v>
      </c>
      <c r="T107" s="6">
        <v>44086</v>
      </c>
      <c r="U107" s="1"/>
      <c r="V107" s="1"/>
      <c r="W107" s="1"/>
      <c r="X107" s="1"/>
      <c r="Y107" s="12">
        <f t="shared" si="1"/>
        <v>18800000</v>
      </c>
      <c r="Z107" s="1"/>
      <c r="AA107" s="1"/>
      <c r="AB107" s="1"/>
      <c r="AC107" s="1"/>
      <c r="AD107" s="1"/>
      <c r="AE107" s="1"/>
      <c r="AF107" s="1"/>
      <c r="AG107" s="1"/>
      <c r="AH107" s="1"/>
      <c r="AI107" s="1"/>
      <c r="AJ107" s="1"/>
      <c r="AK107" s="1"/>
      <c r="AL107" s="1"/>
      <c r="AM107" s="1"/>
      <c r="AN107" s="1"/>
      <c r="AO107" s="1"/>
      <c r="AP107" s="1"/>
      <c r="AQ107" s="1"/>
      <c r="AR107" s="1"/>
      <c r="AS107" s="1"/>
      <c r="AT107" s="1"/>
      <c r="AU107" s="1"/>
      <c r="AV107" s="34"/>
    </row>
    <row r="108" spans="1:48" ht="108" customHeight="1" x14ac:dyDescent="0.25">
      <c r="A108" s="33" t="s">
        <v>607</v>
      </c>
      <c r="B108" s="1" t="s">
        <v>629</v>
      </c>
      <c r="C108" s="1" t="s">
        <v>620</v>
      </c>
      <c r="D108" s="1" t="s">
        <v>119</v>
      </c>
      <c r="E108" s="1" t="s">
        <v>70</v>
      </c>
      <c r="F108" s="1" t="s">
        <v>35</v>
      </c>
      <c r="G108" s="39" t="s">
        <v>1149</v>
      </c>
      <c r="H108" s="10" t="s">
        <v>534</v>
      </c>
      <c r="I108" s="10" t="s">
        <v>529</v>
      </c>
      <c r="J108" s="10" t="s">
        <v>560</v>
      </c>
      <c r="K108" s="1" t="s">
        <v>1403</v>
      </c>
      <c r="L108" s="1">
        <v>52917581</v>
      </c>
      <c r="M108" s="1" t="s">
        <v>630</v>
      </c>
      <c r="N108" s="1"/>
      <c r="O108" s="1"/>
      <c r="P108" s="17">
        <v>52500000</v>
      </c>
      <c r="Q108" s="1">
        <v>7</v>
      </c>
      <c r="R108" s="6">
        <v>43956</v>
      </c>
      <c r="S108" s="6">
        <v>43957</v>
      </c>
      <c r="T108" s="6">
        <v>44170</v>
      </c>
      <c r="U108" s="1"/>
      <c r="V108" s="1"/>
      <c r="W108" s="1"/>
      <c r="X108" s="1"/>
      <c r="Y108" s="12">
        <f t="shared" si="1"/>
        <v>52500000</v>
      </c>
      <c r="Z108" s="1"/>
      <c r="AA108" s="1"/>
      <c r="AB108" s="1"/>
      <c r="AC108" s="1"/>
      <c r="AD108" s="1"/>
      <c r="AE108" s="1"/>
      <c r="AF108" s="1"/>
      <c r="AG108" s="1"/>
      <c r="AH108" s="1"/>
      <c r="AI108" s="1"/>
      <c r="AJ108" s="1"/>
      <c r="AK108" s="1"/>
      <c r="AL108" s="1"/>
      <c r="AM108" s="1"/>
      <c r="AN108" s="1"/>
      <c r="AO108" s="1"/>
      <c r="AP108" s="1"/>
      <c r="AQ108" s="1"/>
      <c r="AR108" s="1"/>
      <c r="AS108" s="1"/>
      <c r="AT108" s="1"/>
      <c r="AU108" s="1"/>
      <c r="AV108" s="34"/>
    </row>
    <row r="109" spans="1:48" ht="127.5" customHeight="1" x14ac:dyDescent="0.25">
      <c r="A109" s="33" t="s">
        <v>608</v>
      </c>
      <c r="B109" s="1" t="s">
        <v>631</v>
      </c>
      <c r="C109" s="1" t="s">
        <v>621</v>
      </c>
      <c r="D109" s="1" t="s">
        <v>119</v>
      </c>
      <c r="E109" s="1" t="s">
        <v>70</v>
      </c>
      <c r="F109" s="1" t="s">
        <v>35</v>
      </c>
      <c r="G109" s="39" t="s">
        <v>1283</v>
      </c>
      <c r="H109" s="10" t="s">
        <v>534</v>
      </c>
      <c r="I109" s="10" t="s">
        <v>529</v>
      </c>
      <c r="J109" s="10" t="s">
        <v>560</v>
      </c>
      <c r="K109" s="1" t="s">
        <v>632</v>
      </c>
      <c r="L109" s="1">
        <v>1026271070</v>
      </c>
      <c r="M109" s="1" t="s">
        <v>633</v>
      </c>
      <c r="N109" s="1"/>
      <c r="O109" s="1"/>
      <c r="P109" s="17">
        <v>56000000</v>
      </c>
      <c r="Q109" s="1">
        <v>7</v>
      </c>
      <c r="R109" s="6">
        <v>43956</v>
      </c>
      <c r="S109" s="6">
        <v>43957</v>
      </c>
      <c r="T109" s="6">
        <v>44170</v>
      </c>
      <c r="U109" s="1"/>
      <c r="V109" s="1"/>
      <c r="W109" s="1"/>
      <c r="X109" s="1"/>
      <c r="Y109" s="12">
        <f t="shared" si="1"/>
        <v>56000000</v>
      </c>
      <c r="Z109" s="1"/>
      <c r="AA109" s="1"/>
      <c r="AB109" s="1"/>
      <c r="AC109" s="1"/>
      <c r="AD109" s="1"/>
      <c r="AE109" s="1"/>
      <c r="AF109" s="1"/>
      <c r="AG109" s="1"/>
      <c r="AH109" s="1"/>
      <c r="AI109" s="1"/>
      <c r="AJ109" s="1"/>
      <c r="AK109" s="1"/>
      <c r="AL109" s="1"/>
      <c r="AM109" s="1"/>
      <c r="AN109" s="1"/>
      <c r="AO109" s="1"/>
      <c r="AP109" s="1"/>
      <c r="AQ109" s="1"/>
      <c r="AR109" s="1"/>
      <c r="AS109" s="1"/>
      <c r="AT109" s="1"/>
      <c r="AU109" s="1"/>
      <c r="AV109" s="34"/>
    </row>
    <row r="110" spans="1:48" ht="105" customHeight="1" x14ac:dyDescent="0.25">
      <c r="A110" s="33" t="s">
        <v>609</v>
      </c>
      <c r="B110" s="1" t="s">
        <v>634</v>
      </c>
      <c r="C110" s="1" t="s">
        <v>622</v>
      </c>
      <c r="D110" s="1" t="s">
        <v>119</v>
      </c>
      <c r="E110" s="1" t="s">
        <v>70</v>
      </c>
      <c r="F110" s="1" t="s">
        <v>35</v>
      </c>
      <c r="G110" s="39" t="s">
        <v>1282</v>
      </c>
      <c r="H110" s="10" t="s">
        <v>534</v>
      </c>
      <c r="I110" s="10" t="s">
        <v>529</v>
      </c>
      <c r="J110" s="10" t="s">
        <v>560</v>
      </c>
      <c r="K110" s="1" t="s">
        <v>1404</v>
      </c>
      <c r="L110" s="1">
        <v>80124477</v>
      </c>
      <c r="M110" s="1" t="s">
        <v>635</v>
      </c>
      <c r="N110" s="1"/>
      <c r="O110" s="1"/>
      <c r="P110" s="17">
        <v>56000000</v>
      </c>
      <c r="Q110" s="1">
        <v>7</v>
      </c>
      <c r="R110" s="6">
        <v>43956</v>
      </c>
      <c r="S110" s="6">
        <v>43957</v>
      </c>
      <c r="T110" s="6">
        <v>44170</v>
      </c>
      <c r="U110" s="1"/>
      <c r="V110" s="1"/>
      <c r="W110" s="1"/>
      <c r="X110" s="1"/>
      <c r="Y110" s="12">
        <f t="shared" si="1"/>
        <v>56000000</v>
      </c>
      <c r="Z110" s="1"/>
      <c r="AA110" s="1"/>
      <c r="AB110" s="1"/>
      <c r="AC110" s="1"/>
      <c r="AD110" s="1"/>
      <c r="AE110" s="1"/>
      <c r="AF110" s="1"/>
      <c r="AG110" s="1"/>
      <c r="AH110" s="1"/>
      <c r="AI110" s="1"/>
      <c r="AJ110" s="1"/>
      <c r="AK110" s="1"/>
      <c r="AL110" s="1"/>
      <c r="AM110" s="1"/>
      <c r="AN110" s="1"/>
      <c r="AO110" s="1"/>
      <c r="AP110" s="1"/>
      <c r="AQ110" s="1"/>
      <c r="AR110" s="1"/>
      <c r="AS110" s="1"/>
      <c r="AT110" s="1"/>
      <c r="AU110" s="1"/>
      <c r="AV110" s="34"/>
    </row>
    <row r="111" spans="1:48" ht="115.5" customHeight="1" x14ac:dyDescent="0.25">
      <c r="A111" s="33" t="s">
        <v>594</v>
      </c>
      <c r="B111" s="1" t="s">
        <v>596</v>
      </c>
      <c r="C111" s="1" t="s">
        <v>601</v>
      </c>
      <c r="D111" s="1" t="s">
        <v>597</v>
      </c>
      <c r="E111" s="1" t="s">
        <v>598</v>
      </c>
      <c r="F111" s="1" t="s">
        <v>599</v>
      </c>
      <c r="G111" s="39" t="s">
        <v>1150</v>
      </c>
      <c r="H111" s="10" t="s">
        <v>922</v>
      </c>
      <c r="I111" s="10" t="s">
        <v>921</v>
      </c>
      <c r="J111" s="10" t="s">
        <v>560</v>
      </c>
      <c r="K111" s="1" t="s">
        <v>595</v>
      </c>
      <c r="L111" s="1">
        <v>41377254</v>
      </c>
      <c r="M111" s="1" t="s">
        <v>602</v>
      </c>
      <c r="N111" s="1"/>
      <c r="O111" s="1"/>
      <c r="P111" s="4">
        <v>53847288</v>
      </c>
      <c r="Q111" s="1">
        <v>12</v>
      </c>
      <c r="R111" s="6">
        <v>43896</v>
      </c>
      <c r="S111" s="6">
        <v>43897</v>
      </c>
      <c r="T111" s="6">
        <v>44261</v>
      </c>
      <c r="U111" s="1"/>
      <c r="V111" s="1"/>
      <c r="W111" s="1"/>
      <c r="X111" s="1"/>
      <c r="Y111" s="12">
        <f t="shared" si="1"/>
        <v>53847288</v>
      </c>
      <c r="Z111" s="1"/>
      <c r="AA111" s="1"/>
      <c r="AB111" s="1"/>
      <c r="AC111" s="1"/>
      <c r="AD111" s="1"/>
      <c r="AE111" s="1"/>
      <c r="AF111" s="1"/>
      <c r="AG111" s="1"/>
      <c r="AH111" s="1"/>
      <c r="AI111" s="1"/>
      <c r="AJ111" s="1"/>
      <c r="AK111" s="1"/>
      <c r="AL111" s="1"/>
      <c r="AM111" s="1"/>
      <c r="AN111" s="1"/>
      <c r="AO111" s="1"/>
      <c r="AP111" s="1"/>
      <c r="AQ111" s="1"/>
      <c r="AR111" s="1"/>
      <c r="AS111" s="1"/>
      <c r="AT111" s="1"/>
      <c r="AU111" s="1"/>
      <c r="AV111" s="34"/>
    </row>
    <row r="112" spans="1:48" ht="225" x14ac:dyDescent="0.25">
      <c r="A112" s="33" t="s">
        <v>580</v>
      </c>
      <c r="B112" s="1" t="s">
        <v>584</v>
      </c>
      <c r="C112" s="1" t="s">
        <v>592</v>
      </c>
      <c r="D112" s="1" t="s">
        <v>586</v>
      </c>
      <c r="E112" s="1" t="s">
        <v>593</v>
      </c>
      <c r="F112" s="1" t="s">
        <v>35</v>
      </c>
      <c r="G112" s="28" t="s">
        <v>1279</v>
      </c>
      <c r="H112" s="1" t="s">
        <v>1280</v>
      </c>
      <c r="I112" s="10" t="s">
        <v>1281</v>
      </c>
      <c r="J112" s="10" t="s">
        <v>560</v>
      </c>
      <c r="K112" s="1" t="s">
        <v>582</v>
      </c>
      <c r="L112" s="1">
        <v>830103828</v>
      </c>
      <c r="M112" s="1" t="s">
        <v>585</v>
      </c>
      <c r="N112" s="1"/>
      <c r="O112" s="1"/>
      <c r="P112" s="4">
        <v>272426676</v>
      </c>
      <c r="Q112" s="1">
        <v>7</v>
      </c>
      <c r="R112" s="6">
        <v>43906</v>
      </c>
      <c r="S112" s="6">
        <v>43918</v>
      </c>
      <c r="T112" s="18" t="s">
        <v>1390</v>
      </c>
      <c r="U112" s="1"/>
      <c r="V112" s="1"/>
      <c r="W112" s="1"/>
      <c r="X112" s="1"/>
      <c r="Y112" s="12">
        <f t="shared" si="1"/>
        <v>272426676</v>
      </c>
      <c r="Z112" s="1"/>
      <c r="AA112" s="1"/>
      <c r="AB112" s="1"/>
      <c r="AC112" s="1"/>
      <c r="AD112" s="1"/>
      <c r="AE112" s="1"/>
      <c r="AF112" s="1"/>
      <c r="AG112" s="1"/>
      <c r="AH112" s="1"/>
      <c r="AI112" s="1"/>
      <c r="AJ112" s="1"/>
      <c r="AK112" s="1"/>
      <c r="AL112" s="1"/>
      <c r="AM112" s="1"/>
      <c r="AN112" s="1"/>
      <c r="AO112" s="1"/>
      <c r="AP112" s="1"/>
      <c r="AQ112" s="1"/>
      <c r="AR112" s="1"/>
      <c r="AS112" s="1"/>
      <c r="AT112" s="1"/>
      <c r="AU112" s="1"/>
      <c r="AV112" s="34"/>
    </row>
    <row r="113" spans="1:48" ht="105" x14ac:dyDescent="0.25">
      <c r="A113" s="33" t="s">
        <v>581</v>
      </c>
      <c r="B113" s="1" t="s">
        <v>527</v>
      </c>
      <c r="C113" s="1" t="s">
        <v>589</v>
      </c>
      <c r="D113" s="1" t="s">
        <v>587</v>
      </c>
      <c r="E113" s="1" t="s">
        <v>591</v>
      </c>
      <c r="F113" s="1" t="s">
        <v>588</v>
      </c>
      <c r="G113" s="38" t="s">
        <v>1325</v>
      </c>
      <c r="H113" s="1" t="s">
        <v>1388</v>
      </c>
      <c r="I113" s="1" t="s">
        <v>1389</v>
      </c>
      <c r="J113" s="1" t="s">
        <v>560</v>
      </c>
      <c r="K113" s="1" t="s">
        <v>590</v>
      </c>
      <c r="L113" s="1">
        <v>901351411</v>
      </c>
      <c r="M113" s="1" t="s">
        <v>776</v>
      </c>
      <c r="N113" s="1"/>
      <c r="O113" s="1"/>
      <c r="P113" s="4">
        <v>132968744</v>
      </c>
      <c r="Q113" s="1">
        <v>10</v>
      </c>
      <c r="R113" s="6">
        <v>43908</v>
      </c>
      <c r="S113" s="6">
        <v>43922</v>
      </c>
      <c r="T113" s="6">
        <v>44227</v>
      </c>
      <c r="U113" s="1"/>
      <c r="V113" s="1"/>
      <c r="W113" s="1"/>
      <c r="X113" s="1"/>
      <c r="Y113" s="12">
        <f t="shared" si="1"/>
        <v>132968744</v>
      </c>
      <c r="Z113" s="1"/>
      <c r="AA113" s="1"/>
      <c r="AB113" s="1"/>
      <c r="AC113" s="1"/>
      <c r="AD113" s="1"/>
      <c r="AE113" s="1"/>
      <c r="AF113" s="1"/>
      <c r="AG113" s="1"/>
      <c r="AH113" s="1"/>
      <c r="AI113" s="1"/>
      <c r="AJ113" s="1"/>
      <c r="AK113" s="1"/>
      <c r="AL113" s="1"/>
      <c r="AM113" s="1"/>
      <c r="AN113" s="1"/>
      <c r="AO113" s="1"/>
      <c r="AP113" s="1"/>
      <c r="AQ113" s="1"/>
      <c r="AR113" s="1"/>
      <c r="AS113" s="1"/>
      <c r="AT113" s="1"/>
      <c r="AU113" s="1"/>
      <c r="AV113" s="34"/>
    </row>
    <row r="114" spans="1:48" ht="150" x14ac:dyDescent="0.25">
      <c r="A114" s="33" t="s">
        <v>636</v>
      </c>
      <c r="B114" s="1" t="s">
        <v>648</v>
      </c>
      <c r="C114" s="1" t="s">
        <v>649</v>
      </c>
      <c r="D114" s="1" t="s">
        <v>650</v>
      </c>
      <c r="E114" s="1" t="s">
        <v>556</v>
      </c>
      <c r="F114" s="1" t="s">
        <v>35</v>
      </c>
      <c r="G114" s="39" t="s">
        <v>1277</v>
      </c>
      <c r="H114" s="1" t="s">
        <v>534</v>
      </c>
      <c r="I114" s="1" t="s">
        <v>529</v>
      </c>
      <c r="J114" s="1" t="s">
        <v>560</v>
      </c>
      <c r="K114" s="1" t="s">
        <v>651</v>
      </c>
      <c r="L114" s="1">
        <v>901065278</v>
      </c>
      <c r="M114" s="1" t="s">
        <v>652</v>
      </c>
      <c r="N114" s="1"/>
      <c r="O114" s="1"/>
      <c r="P114" s="12">
        <v>9860095</v>
      </c>
      <c r="Q114" s="1" t="s">
        <v>1278</v>
      </c>
      <c r="R114" s="6">
        <v>43941</v>
      </c>
      <c r="S114" s="6">
        <v>43948</v>
      </c>
      <c r="T114" s="6">
        <v>43952</v>
      </c>
      <c r="U114" s="1"/>
      <c r="V114" s="1"/>
      <c r="W114" s="1"/>
      <c r="X114" s="1"/>
      <c r="Y114" s="12">
        <f t="shared" si="1"/>
        <v>9860095</v>
      </c>
      <c r="Z114" s="1">
        <v>7</v>
      </c>
      <c r="AA114" s="6">
        <v>43953</v>
      </c>
      <c r="AB114" s="6">
        <v>43959</v>
      </c>
      <c r="AC114" s="1"/>
      <c r="AD114" s="1"/>
      <c r="AE114" s="1"/>
      <c r="AF114" s="1"/>
      <c r="AG114" s="1"/>
      <c r="AH114" s="1"/>
      <c r="AI114" s="1"/>
      <c r="AJ114" s="1"/>
      <c r="AK114" s="1"/>
      <c r="AL114" s="1"/>
      <c r="AM114" s="1"/>
      <c r="AN114" s="1"/>
      <c r="AO114" s="1"/>
      <c r="AP114" s="1"/>
      <c r="AQ114" s="1"/>
      <c r="AR114" s="1"/>
      <c r="AS114" s="1"/>
      <c r="AT114" s="1"/>
      <c r="AU114" s="1"/>
      <c r="AV114" s="34"/>
    </row>
    <row r="115" spans="1:48" ht="75" x14ac:dyDescent="0.25">
      <c r="A115" s="33" t="s">
        <v>637</v>
      </c>
      <c r="B115" s="1" t="s">
        <v>527</v>
      </c>
      <c r="C115" s="1" t="s">
        <v>659</v>
      </c>
      <c r="D115" s="1" t="s">
        <v>660</v>
      </c>
      <c r="E115" s="1" t="s">
        <v>591</v>
      </c>
      <c r="F115" s="1" t="s">
        <v>588</v>
      </c>
      <c r="G115" s="38" t="s">
        <v>1324</v>
      </c>
      <c r="H115" s="1" t="s">
        <v>1392</v>
      </c>
      <c r="I115" s="1" t="s">
        <v>1391</v>
      </c>
      <c r="J115" s="1" t="s">
        <v>560</v>
      </c>
      <c r="K115" s="1" t="s">
        <v>653</v>
      </c>
      <c r="L115" s="13">
        <v>830001338</v>
      </c>
      <c r="M115" s="1" t="s">
        <v>661</v>
      </c>
      <c r="N115" s="1"/>
      <c r="O115" s="1"/>
      <c r="P115" s="4">
        <v>30248650.289999999</v>
      </c>
      <c r="Q115" s="1">
        <v>1</v>
      </c>
      <c r="R115" s="6">
        <v>43949</v>
      </c>
      <c r="S115" s="6">
        <v>43949</v>
      </c>
      <c r="T115" s="6">
        <v>43978</v>
      </c>
      <c r="U115" s="1"/>
      <c r="V115" s="1"/>
      <c r="W115" s="1"/>
      <c r="X115" s="1"/>
      <c r="Y115" s="12">
        <f t="shared" si="1"/>
        <v>30248650.289999999</v>
      </c>
      <c r="Z115" s="1"/>
      <c r="AA115" s="1"/>
      <c r="AB115" s="1"/>
      <c r="AC115" s="1"/>
      <c r="AD115" s="1"/>
      <c r="AE115" s="1"/>
      <c r="AF115" s="1"/>
      <c r="AG115" s="1"/>
      <c r="AH115" s="1"/>
      <c r="AI115" s="1"/>
      <c r="AJ115" s="1"/>
      <c r="AK115" s="1"/>
      <c r="AL115" s="1"/>
      <c r="AM115" s="1"/>
      <c r="AN115" s="1"/>
      <c r="AO115" s="1"/>
      <c r="AP115" s="1"/>
      <c r="AQ115" s="1"/>
      <c r="AR115" s="1"/>
      <c r="AS115" s="1"/>
      <c r="AT115" s="1"/>
      <c r="AU115" s="1"/>
      <c r="AV115" s="34"/>
    </row>
    <row r="116" spans="1:48" ht="75" x14ac:dyDescent="0.25">
      <c r="A116" s="33" t="s">
        <v>638</v>
      </c>
      <c r="B116" s="1" t="s">
        <v>527</v>
      </c>
      <c r="C116" s="1" t="s">
        <v>657</v>
      </c>
      <c r="D116" s="1" t="s">
        <v>1496</v>
      </c>
      <c r="E116" s="1" t="s">
        <v>591</v>
      </c>
      <c r="F116" s="1" t="s">
        <v>588</v>
      </c>
      <c r="G116" s="38" t="s">
        <v>1323</v>
      </c>
      <c r="H116" s="1" t="s">
        <v>1392</v>
      </c>
      <c r="I116" s="1" t="s">
        <v>1391</v>
      </c>
      <c r="J116" s="1" t="s">
        <v>560</v>
      </c>
      <c r="K116" s="1" t="s">
        <v>654</v>
      </c>
      <c r="L116" s="1">
        <v>811021363</v>
      </c>
      <c r="M116" s="1" t="s">
        <v>658</v>
      </c>
      <c r="N116" s="1"/>
      <c r="O116" s="1"/>
      <c r="P116" s="4">
        <v>48308288</v>
      </c>
      <c r="Q116" s="1">
        <v>1</v>
      </c>
      <c r="R116" s="6">
        <v>43949</v>
      </c>
      <c r="S116" s="6">
        <v>43949</v>
      </c>
      <c r="T116" s="6">
        <v>43978</v>
      </c>
      <c r="U116" s="1"/>
      <c r="V116" s="1"/>
      <c r="W116" s="1"/>
      <c r="X116" s="1"/>
      <c r="Y116" s="12">
        <f t="shared" si="1"/>
        <v>48308288</v>
      </c>
      <c r="Z116" s="1"/>
      <c r="AA116" s="1"/>
      <c r="AB116" s="1"/>
      <c r="AC116" s="1"/>
      <c r="AD116" s="1"/>
      <c r="AE116" s="1"/>
      <c r="AF116" s="1"/>
      <c r="AG116" s="1"/>
      <c r="AH116" s="1"/>
      <c r="AI116" s="1"/>
      <c r="AJ116" s="1"/>
      <c r="AK116" s="1"/>
      <c r="AL116" s="1"/>
      <c r="AM116" s="1"/>
      <c r="AN116" s="1"/>
      <c r="AO116" s="1"/>
      <c r="AP116" s="1"/>
      <c r="AQ116" s="1"/>
      <c r="AR116" s="1"/>
      <c r="AS116" s="1"/>
      <c r="AT116" s="1"/>
      <c r="AU116" s="1"/>
      <c r="AV116" s="34"/>
    </row>
    <row r="117" spans="1:48" ht="75" x14ac:dyDescent="0.25">
      <c r="A117" s="33" t="s">
        <v>639</v>
      </c>
      <c r="B117" s="1" t="s">
        <v>527</v>
      </c>
      <c r="C117" s="1" t="s">
        <v>662</v>
      </c>
      <c r="D117" s="1" t="s">
        <v>660</v>
      </c>
      <c r="E117" s="1" t="s">
        <v>591</v>
      </c>
      <c r="F117" s="1" t="s">
        <v>588</v>
      </c>
      <c r="G117" s="38" t="s">
        <v>1322</v>
      </c>
      <c r="H117" s="1" t="s">
        <v>1392</v>
      </c>
      <c r="I117" s="1" t="s">
        <v>1391</v>
      </c>
      <c r="J117" s="1" t="s">
        <v>560</v>
      </c>
      <c r="K117" s="1" t="s">
        <v>655</v>
      </c>
      <c r="L117" s="1">
        <v>900157340</v>
      </c>
      <c r="M117" s="1" t="s">
        <v>661</v>
      </c>
      <c r="N117" s="1"/>
      <c r="O117" s="1"/>
      <c r="P117" s="4">
        <v>648511</v>
      </c>
      <c r="Q117" s="1">
        <v>1</v>
      </c>
      <c r="R117" s="6">
        <v>43949</v>
      </c>
      <c r="S117" s="6">
        <v>43949</v>
      </c>
      <c r="T117" s="6">
        <v>43978</v>
      </c>
      <c r="U117" s="1"/>
      <c r="V117" s="1"/>
      <c r="W117" s="1"/>
      <c r="X117" s="1"/>
      <c r="Y117" s="12">
        <f t="shared" si="1"/>
        <v>648511</v>
      </c>
      <c r="Z117" s="1"/>
      <c r="AA117" s="1"/>
      <c r="AB117" s="1"/>
      <c r="AC117" s="1"/>
      <c r="AD117" s="1"/>
      <c r="AE117" s="1"/>
      <c r="AF117" s="1"/>
      <c r="AG117" s="1"/>
      <c r="AH117" s="1"/>
      <c r="AI117" s="1"/>
      <c r="AJ117" s="1"/>
      <c r="AK117" s="1"/>
      <c r="AL117" s="1"/>
      <c r="AM117" s="1"/>
      <c r="AN117" s="1"/>
      <c r="AO117" s="1"/>
      <c r="AP117" s="1"/>
      <c r="AQ117" s="1"/>
      <c r="AR117" s="1"/>
      <c r="AS117" s="1"/>
      <c r="AT117" s="1"/>
      <c r="AU117" s="1"/>
      <c r="AV117" s="34"/>
    </row>
    <row r="118" spans="1:48" ht="90" x14ac:dyDescent="0.25">
      <c r="A118" s="33" t="s">
        <v>640</v>
      </c>
      <c r="B118" s="1" t="s">
        <v>642</v>
      </c>
      <c r="C118" s="1" t="s">
        <v>643</v>
      </c>
      <c r="D118" s="1" t="s">
        <v>119</v>
      </c>
      <c r="E118" s="1" t="s">
        <v>70</v>
      </c>
      <c r="F118" s="1" t="s">
        <v>35</v>
      </c>
      <c r="G118" s="39" t="s">
        <v>1276</v>
      </c>
      <c r="H118" s="1" t="s">
        <v>534</v>
      </c>
      <c r="I118" s="1" t="s">
        <v>529</v>
      </c>
      <c r="J118" s="1" t="s">
        <v>1004</v>
      </c>
      <c r="K118" s="1" t="s">
        <v>1405</v>
      </c>
      <c r="L118" s="1">
        <v>79520998</v>
      </c>
      <c r="M118" s="1" t="s">
        <v>644</v>
      </c>
      <c r="N118" s="1"/>
      <c r="O118" s="1"/>
      <c r="P118" s="17">
        <v>51100000</v>
      </c>
      <c r="Q118" s="1">
        <v>7</v>
      </c>
      <c r="R118" s="6">
        <v>43956</v>
      </c>
      <c r="S118" s="6">
        <v>43957</v>
      </c>
      <c r="T118" s="6">
        <v>44170</v>
      </c>
      <c r="U118" s="1"/>
      <c r="V118" s="1"/>
      <c r="W118" s="1"/>
      <c r="X118" s="1"/>
      <c r="Y118" s="12">
        <f t="shared" si="1"/>
        <v>51100000</v>
      </c>
      <c r="Z118" s="1"/>
      <c r="AA118" s="1"/>
      <c r="AB118" s="1"/>
      <c r="AC118" s="1"/>
      <c r="AD118" s="1"/>
      <c r="AE118" s="1"/>
      <c r="AF118" s="1"/>
      <c r="AG118" s="1"/>
      <c r="AH118" s="1"/>
      <c r="AI118" s="1"/>
      <c r="AJ118" s="1"/>
      <c r="AK118" s="1"/>
      <c r="AL118" s="1"/>
      <c r="AM118" s="1"/>
      <c r="AN118" s="1"/>
      <c r="AO118" s="1"/>
      <c r="AP118" s="1"/>
      <c r="AQ118" s="1"/>
      <c r="AR118" s="1"/>
      <c r="AS118" s="1"/>
      <c r="AT118" s="1"/>
      <c r="AU118" s="1"/>
      <c r="AV118" s="34"/>
    </row>
    <row r="119" spans="1:48" ht="90" x14ac:dyDescent="0.25">
      <c r="A119" s="33" t="s">
        <v>641</v>
      </c>
      <c r="B119" s="1" t="s">
        <v>645</v>
      </c>
      <c r="C119" s="1" t="s">
        <v>646</v>
      </c>
      <c r="D119" s="1" t="s">
        <v>119</v>
      </c>
      <c r="E119" s="1" t="s">
        <v>70</v>
      </c>
      <c r="F119" s="1" t="s">
        <v>35</v>
      </c>
      <c r="G119" s="38" t="s">
        <v>1003</v>
      </c>
      <c r="H119" s="1" t="s">
        <v>534</v>
      </c>
      <c r="I119" s="1" t="s">
        <v>529</v>
      </c>
      <c r="J119" s="1" t="s">
        <v>1004</v>
      </c>
      <c r="K119" s="1" t="s">
        <v>647</v>
      </c>
      <c r="L119" s="1">
        <v>1031140805</v>
      </c>
      <c r="M119" s="1" t="s">
        <v>644</v>
      </c>
      <c r="N119" s="1"/>
      <c r="O119" s="1"/>
      <c r="P119" s="12">
        <v>24500000</v>
      </c>
      <c r="Q119" s="1">
        <v>7</v>
      </c>
      <c r="R119" s="6">
        <v>43962</v>
      </c>
      <c r="S119" s="6">
        <v>43964</v>
      </c>
      <c r="T119" s="6">
        <v>44177</v>
      </c>
      <c r="U119" s="1"/>
      <c r="V119" s="1"/>
      <c r="W119" s="1"/>
      <c r="X119" s="1"/>
      <c r="Y119" s="12">
        <f t="shared" si="1"/>
        <v>24500000</v>
      </c>
      <c r="Z119" s="1"/>
      <c r="AA119" s="1"/>
      <c r="AB119" s="1"/>
      <c r="AC119" s="1"/>
      <c r="AD119" s="1"/>
      <c r="AE119" s="1"/>
      <c r="AF119" s="1"/>
      <c r="AG119" s="1"/>
      <c r="AH119" s="1"/>
      <c r="AI119" s="1"/>
      <c r="AJ119" s="1"/>
      <c r="AK119" s="1"/>
      <c r="AL119" s="1"/>
      <c r="AM119" s="1"/>
      <c r="AN119" s="1"/>
      <c r="AO119" s="1"/>
      <c r="AP119" s="1"/>
      <c r="AQ119" s="1"/>
      <c r="AR119" s="1"/>
      <c r="AS119" s="1"/>
      <c r="AT119" s="1"/>
      <c r="AU119" s="1"/>
      <c r="AV119" s="34"/>
    </row>
    <row r="120" spans="1:48" ht="163.5" customHeight="1" x14ac:dyDescent="0.25">
      <c r="A120" s="33" t="s">
        <v>656</v>
      </c>
      <c r="B120" s="1" t="s">
        <v>527</v>
      </c>
      <c r="C120" s="1" t="s">
        <v>663</v>
      </c>
      <c r="D120" s="1" t="s">
        <v>668</v>
      </c>
      <c r="E120" s="1" t="s">
        <v>1397</v>
      </c>
      <c r="F120" s="1" t="s">
        <v>1595</v>
      </c>
      <c r="G120" s="28" t="s">
        <v>1594</v>
      </c>
      <c r="H120" s="1" t="s">
        <v>924</v>
      </c>
      <c r="I120" s="1" t="s">
        <v>925</v>
      </c>
      <c r="J120" s="1" t="s">
        <v>561</v>
      </c>
      <c r="K120" s="1" t="s">
        <v>923</v>
      </c>
      <c r="L120" s="1">
        <v>860070301</v>
      </c>
      <c r="M120" s="1" t="s">
        <v>682</v>
      </c>
      <c r="N120" s="1"/>
      <c r="O120" s="1"/>
      <c r="P120" s="12">
        <v>1294460009</v>
      </c>
      <c r="Q120" s="1">
        <v>4</v>
      </c>
      <c r="R120" s="6">
        <v>43966</v>
      </c>
      <c r="S120" s="6">
        <v>43966</v>
      </c>
      <c r="T120" s="6">
        <v>44088</v>
      </c>
      <c r="U120" s="1"/>
      <c r="V120" s="1"/>
      <c r="W120" s="1"/>
      <c r="X120" s="1"/>
      <c r="Y120" s="12">
        <f t="shared" si="1"/>
        <v>1294460009</v>
      </c>
      <c r="Z120" s="1" t="s">
        <v>1545</v>
      </c>
      <c r="AA120" s="6">
        <v>44094</v>
      </c>
      <c r="AB120" s="6">
        <v>44098</v>
      </c>
      <c r="AC120" s="1"/>
      <c r="AD120" s="1"/>
      <c r="AE120" s="1"/>
      <c r="AF120" s="1"/>
      <c r="AG120" s="1"/>
      <c r="AH120" s="1"/>
      <c r="AI120" s="1"/>
      <c r="AJ120" s="1"/>
      <c r="AK120" s="6" t="s">
        <v>1545</v>
      </c>
      <c r="AL120" s="6">
        <v>44086</v>
      </c>
      <c r="AM120" s="6">
        <v>44090</v>
      </c>
      <c r="AN120" s="6">
        <v>44091</v>
      </c>
      <c r="AO120" s="1" t="s">
        <v>1546</v>
      </c>
      <c r="AP120" s="1"/>
      <c r="AQ120" s="1"/>
      <c r="AR120" s="1"/>
      <c r="AS120" s="1"/>
      <c r="AT120" s="1"/>
      <c r="AU120" s="1"/>
      <c r="AV120" s="34"/>
    </row>
    <row r="121" spans="1:48" ht="120" x14ac:dyDescent="0.25">
      <c r="A121" s="33" t="s">
        <v>665</v>
      </c>
      <c r="B121" s="1" t="s">
        <v>666</v>
      </c>
      <c r="C121" s="1" t="s">
        <v>667</v>
      </c>
      <c r="D121" s="1" t="s">
        <v>668</v>
      </c>
      <c r="E121" s="1" t="s">
        <v>556</v>
      </c>
      <c r="F121" s="1" t="s">
        <v>35</v>
      </c>
      <c r="G121" s="39" t="s">
        <v>1274</v>
      </c>
      <c r="H121" s="1" t="s">
        <v>1275</v>
      </c>
      <c r="I121" s="1" t="s">
        <v>669</v>
      </c>
      <c r="J121" s="1" t="s">
        <v>560</v>
      </c>
      <c r="K121" s="1" t="s">
        <v>670</v>
      </c>
      <c r="L121" s="1">
        <v>800250589</v>
      </c>
      <c r="M121" s="1" t="s">
        <v>683</v>
      </c>
      <c r="N121" s="1"/>
      <c r="O121" s="1"/>
      <c r="P121" s="11">
        <v>6000000</v>
      </c>
      <c r="Q121" s="1">
        <v>5</v>
      </c>
      <c r="R121" s="6">
        <v>43965</v>
      </c>
      <c r="S121" s="6">
        <v>43970</v>
      </c>
      <c r="T121" s="6">
        <v>44122</v>
      </c>
      <c r="U121" s="6">
        <v>44067</v>
      </c>
      <c r="V121" s="19">
        <v>3000000</v>
      </c>
      <c r="W121" s="1"/>
      <c r="X121" s="1"/>
      <c r="Y121" s="12">
        <f t="shared" si="1"/>
        <v>9000000</v>
      </c>
      <c r="Z121" s="1"/>
      <c r="AA121" s="1"/>
      <c r="AB121" s="1"/>
      <c r="AC121" s="1"/>
      <c r="AD121" s="1"/>
      <c r="AE121" s="1"/>
      <c r="AF121" s="1"/>
      <c r="AG121" s="1"/>
      <c r="AH121" s="1"/>
      <c r="AI121" s="1"/>
      <c r="AJ121" s="1"/>
      <c r="AK121" s="1"/>
      <c r="AL121" s="1"/>
      <c r="AM121" s="1"/>
      <c r="AN121" s="1"/>
      <c r="AO121" s="1"/>
      <c r="AP121" s="1"/>
      <c r="AQ121" s="1"/>
      <c r="AR121" s="1"/>
      <c r="AS121" s="1"/>
      <c r="AT121" s="1"/>
      <c r="AU121" s="1"/>
      <c r="AV121" s="34"/>
    </row>
    <row r="122" spans="1:48" ht="114.75" customHeight="1" x14ac:dyDescent="0.25">
      <c r="A122" s="33" t="s">
        <v>671</v>
      </c>
      <c r="B122" s="1" t="s">
        <v>672</v>
      </c>
      <c r="C122" s="1" t="s">
        <v>673</v>
      </c>
      <c r="D122" s="1" t="s">
        <v>120</v>
      </c>
      <c r="E122" s="1" t="s">
        <v>70</v>
      </c>
      <c r="F122" s="1" t="s">
        <v>35</v>
      </c>
      <c r="G122" s="39" t="s">
        <v>1273</v>
      </c>
      <c r="H122" s="1" t="s">
        <v>534</v>
      </c>
      <c r="I122" s="1" t="s">
        <v>537</v>
      </c>
      <c r="J122" s="1" t="s">
        <v>561</v>
      </c>
      <c r="K122" s="1" t="s">
        <v>674</v>
      </c>
      <c r="L122" s="1">
        <v>80115902</v>
      </c>
      <c r="M122" s="1" t="s">
        <v>684</v>
      </c>
      <c r="N122" s="1"/>
      <c r="O122" s="1"/>
      <c r="P122" s="11">
        <v>24500000</v>
      </c>
      <c r="Q122" s="1">
        <v>7</v>
      </c>
      <c r="R122" s="6">
        <v>43980</v>
      </c>
      <c r="S122" s="6">
        <v>43983</v>
      </c>
      <c r="T122" s="6">
        <v>44196</v>
      </c>
      <c r="U122" s="1"/>
      <c r="V122" s="1"/>
      <c r="W122" s="1"/>
      <c r="X122" s="1"/>
      <c r="Y122" s="12">
        <f t="shared" si="1"/>
        <v>24500000</v>
      </c>
      <c r="Z122" s="1"/>
      <c r="AA122" s="1"/>
      <c r="AB122" s="1"/>
      <c r="AC122" s="1"/>
      <c r="AD122" s="1"/>
      <c r="AE122" s="1"/>
      <c r="AF122" s="1"/>
      <c r="AG122" s="1"/>
      <c r="AH122" s="1"/>
      <c r="AI122" s="1"/>
      <c r="AJ122" s="1"/>
      <c r="AK122" s="1"/>
      <c r="AL122" s="1"/>
      <c r="AM122" s="1"/>
      <c r="AN122" s="1"/>
      <c r="AO122" s="1"/>
      <c r="AP122" s="1"/>
      <c r="AQ122" s="1"/>
      <c r="AR122" s="1"/>
      <c r="AS122" s="1"/>
      <c r="AT122" s="1"/>
      <c r="AU122" s="1"/>
      <c r="AV122" s="34"/>
    </row>
    <row r="123" spans="1:48" ht="75.75" customHeight="1" x14ac:dyDescent="0.25">
      <c r="A123" s="33" t="s">
        <v>675</v>
      </c>
      <c r="B123" s="1" t="s">
        <v>676</v>
      </c>
      <c r="C123" s="1" t="s">
        <v>677</v>
      </c>
      <c r="D123" s="1" t="s">
        <v>119</v>
      </c>
      <c r="E123" s="1" t="s">
        <v>70</v>
      </c>
      <c r="F123" s="1" t="s">
        <v>35</v>
      </c>
      <c r="G123" s="39" t="s">
        <v>1033</v>
      </c>
      <c r="H123" s="1" t="s">
        <v>534</v>
      </c>
      <c r="I123" s="1" t="s">
        <v>537</v>
      </c>
      <c r="J123" s="1" t="s">
        <v>561</v>
      </c>
      <c r="K123" s="1" t="s">
        <v>1601</v>
      </c>
      <c r="L123" s="1" t="s">
        <v>1602</v>
      </c>
      <c r="M123" s="1" t="s">
        <v>685</v>
      </c>
      <c r="N123" s="1"/>
      <c r="O123" s="1"/>
      <c r="P123" s="4">
        <v>35000000</v>
      </c>
      <c r="Q123" s="1">
        <v>7</v>
      </c>
      <c r="R123" s="6">
        <v>43983</v>
      </c>
      <c r="S123" s="6">
        <v>43984</v>
      </c>
      <c r="T123" s="6">
        <v>44197</v>
      </c>
      <c r="U123" s="1"/>
      <c r="V123" s="1"/>
      <c r="W123" s="1"/>
      <c r="X123" s="1"/>
      <c r="Y123" s="12">
        <f t="shared" si="1"/>
        <v>35000000</v>
      </c>
      <c r="Z123" s="1"/>
      <c r="AA123" s="1"/>
      <c r="AB123" s="1"/>
      <c r="AC123" s="1"/>
      <c r="AD123" s="1"/>
      <c r="AE123" s="1"/>
      <c r="AF123" s="1"/>
      <c r="AG123" s="1"/>
      <c r="AH123" s="1"/>
      <c r="AI123" s="1"/>
      <c r="AJ123" s="1"/>
      <c r="AK123" s="1"/>
      <c r="AL123" s="1"/>
      <c r="AM123" s="1"/>
      <c r="AN123" s="1"/>
      <c r="AO123" s="1"/>
      <c r="AP123" s="6">
        <v>44021</v>
      </c>
      <c r="AQ123" s="1" t="s">
        <v>927</v>
      </c>
      <c r="AR123" s="1">
        <v>1033751867</v>
      </c>
      <c r="AS123" s="6">
        <v>44021</v>
      </c>
      <c r="AT123" s="1" t="s">
        <v>1032</v>
      </c>
      <c r="AU123" s="13">
        <v>52433261</v>
      </c>
      <c r="AV123" s="34"/>
    </row>
    <row r="124" spans="1:48" ht="81.75" customHeight="1" x14ac:dyDescent="0.25">
      <c r="A124" s="33" t="s">
        <v>678</v>
      </c>
      <c r="B124" s="1" t="s">
        <v>679</v>
      </c>
      <c r="C124" s="1" t="s">
        <v>680</v>
      </c>
      <c r="D124" s="1" t="s">
        <v>119</v>
      </c>
      <c r="E124" s="1" t="s">
        <v>70</v>
      </c>
      <c r="F124" s="1" t="s">
        <v>35</v>
      </c>
      <c r="G124" s="39" t="s">
        <v>1164</v>
      </c>
      <c r="H124" s="1" t="s">
        <v>534</v>
      </c>
      <c r="I124" s="1" t="s">
        <v>537</v>
      </c>
      <c r="J124" s="1" t="s">
        <v>561</v>
      </c>
      <c r="K124" s="1" t="s">
        <v>681</v>
      </c>
      <c r="L124" s="1">
        <v>1018459041</v>
      </c>
      <c r="M124" s="1" t="s">
        <v>686</v>
      </c>
      <c r="N124" s="1"/>
      <c r="O124" s="1"/>
      <c r="P124" s="4">
        <v>35000000</v>
      </c>
      <c r="Q124" s="1">
        <v>7</v>
      </c>
      <c r="R124" s="6">
        <v>43983</v>
      </c>
      <c r="S124" s="6">
        <v>43984</v>
      </c>
      <c r="T124" s="6">
        <v>44197</v>
      </c>
      <c r="U124" s="1"/>
      <c r="V124" s="1"/>
      <c r="W124" s="1"/>
      <c r="X124" s="1"/>
      <c r="Y124" s="12">
        <f t="shared" si="1"/>
        <v>35000000</v>
      </c>
      <c r="Z124" s="1"/>
      <c r="AA124" s="1"/>
      <c r="AB124" s="1"/>
      <c r="AC124" s="1"/>
      <c r="AD124" s="1"/>
      <c r="AE124" s="1"/>
      <c r="AF124" s="1"/>
      <c r="AG124" s="1"/>
      <c r="AH124" s="1"/>
      <c r="AI124" s="1"/>
      <c r="AJ124" s="1"/>
      <c r="AK124" s="1"/>
      <c r="AL124" s="1"/>
      <c r="AM124" s="1"/>
      <c r="AN124" s="1"/>
      <c r="AO124" s="1"/>
      <c r="AP124" s="1"/>
      <c r="AQ124" s="1"/>
      <c r="AR124" s="1"/>
      <c r="AS124" s="1"/>
      <c r="AT124" s="1"/>
      <c r="AU124" s="1"/>
      <c r="AV124" s="34"/>
    </row>
    <row r="125" spans="1:48" ht="97.5" customHeight="1" x14ac:dyDescent="0.25">
      <c r="A125" s="33" t="s">
        <v>687</v>
      </c>
      <c r="B125" s="1" t="s">
        <v>1257</v>
      </c>
      <c r="C125" s="1" t="s">
        <v>711</v>
      </c>
      <c r="D125" s="1" t="s">
        <v>120</v>
      </c>
      <c r="E125" s="1" t="s">
        <v>70</v>
      </c>
      <c r="F125" s="1" t="s">
        <v>35</v>
      </c>
      <c r="G125" s="39" t="s">
        <v>1272</v>
      </c>
      <c r="H125" s="1" t="s">
        <v>534</v>
      </c>
      <c r="I125" s="1" t="s">
        <v>537</v>
      </c>
      <c r="J125" s="1" t="s">
        <v>561</v>
      </c>
      <c r="K125" s="1" t="s">
        <v>84</v>
      </c>
      <c r="L125" s="1">
        <v>1015407312</v>
      </c>
      <c r="M125" s="1" t="s">
        <v>712</v>
      </c>
      <c r="N125" s="1"/>
      <c r="O125" s="1"/>
      <c r="P125" s="12">
        <v>21000000</v>
      </c>
      <c r="Q125" s="1">
        <v>6</v>
      </c>
      <c r="R125" s="6">
        <v>43993</v>
      </c>
      <c r="S125" s="6">
        <v>43994</v>
      </c>
      <c r="T125" s="6">
        <v>44176</v>
      </c>
      <c r="U125" s="1"/>
      <c r="V125" s="1"/>
      <c r="W125" s="1"/>
      <c r="X125" s="1"/>
      <c r="Y125" s="12">
        <f t="shared" si="1"/>
        <v>21000000</v>
      </c>
      <c r="Z125" s="1"/>
      <c r="AA125" s="1"/>
      <c r="AB125" s="1"/>
      <c r="AC125" s="1"/>
      <c r="AD125" s="1"/>
      <c r="AE125" s="1"/>
      <c r="AF125" s="1"/>
      <c r="AG125" s="1"/>
      <c r="AH125" s="1"/>
      <c r="AI125" s="1"/>
      <c r="AJ125" s="1"/>
      <c r="AK125" s="1"/>
      <c r="AL125" s="1"/>
      <c r="AM125" s="1"/>
      <c r="AN125" s="1"/>
      <c r="AO125" s="1"/>
      <c r="AP125" s="1"/>
      <c r="AQ125" s="1"/>
      <c r="AR125" s="1"/>
      <c r="AS125" s="1"/>
      <c r="AT125" s="1"/>
      <c r="AU125" s="1"/>
      <c r="AV125" s="34"/>
    </row>
    <row r="126" spans="1:48" ht="120" x14ac:dyDescent="0.25">
      <c r="A126" s="33" t="s">
        <v>688</v>
      </c>
      <c r="B126" s="1" t="s">
        <v>1256</v>
      </c>
      <c r="C126" s="1" t="s">
        <v>713</v>
      </c>
      <c r="D126" s="1" t="s">
        <v>119</v>
      </c>
      <c r="E126" s="1" t="s">
        <v>70</v>
      </c>
      <c r="F126" s="1" t="s">
        <v>35</v>
      </c>
      <c r="G126" s="41" t="s">
        <v>1271</v>
      </c>
      <c r="H126" s="1" t="s">
        <v>534</v>
      </c>
      <c r="I126" s="1" t="s">
        <v>537</v>
      </c>
      <c r="J126" s="1" t="s">
        <v>561</v>
      </c>
      <c r="K126" s="1" t="s">
        <v>33</v>
      </c>
      <c r="L126" s="1">
        <v>80013691</v>
      </c>
      <c r="M126" s="1" t="s">
        <v>714</v>
      </c>
      <c r="N126" s="1"/>
      <c r="O126" s="1"/>
      <c r="P126" s="12">
        <v>32400000</v>
      </c>
      <c r="Q126" s="1">
        <v>6</v>
      </c>
      <c r="R126" s="6">
        <v>43993</v>
      </c>
      <c r="S126" s="6">
        <v>43994</v>
      </c>
      <c r="T126" s="6">
        <v>44176</v>
      </c>
      <c r="U126" s="1"/>
      <c r="V126" s="1"/>
      <c r="W126" s="1"/>
      <c r="X126" s="1"/>
      <c r="Y126" s="12">
        <f t="shared" si="1"/>
        <v>32400000</v>
      </c>
      <c r="Z126" s="1"/>
      <c r="AA126" s="1"/>
      <c r="AB126" s="1"/>
      <c r="AC126" s="1"/>
      <c r="AD126" s="1"/>
      <c r="AE126" s="1"/>
      <c r="AF126" s="1"/>
      <c r="AG126" s="1"/>
      <c r="AH126" s="1"/>
      <c r="AI126" s="1"/>
      <c r="AJ126" s="1"/>
      <c r="AK126" s="1"/>
      <c r="AL126" s="1"/>
      <c r="AM126" s="1"/>
      <c r="AN126" s="1"/>
      <c r="AO126" s="1"/>
      <c r="AP126" s="1"/>
      <c r="AQ126" s="1"/>
      <c r="AR126" s="1"/>
      <c r="AS126" s="1"/>
      <c r="AT126" s="1"/>
      <c r="AU126" s="1"/>
      <c r="AV126" s="34"/>
    </row>
    <row r="127" spans="1:48" ht="93" customHeight="1" x14ac:dyDescent="0.25">
      <c r="A127" s="33" t="s">
        <v>689</v>
      </c>
      <c r="B127" s="1" t="s">
        <v>1255</v>
      </c>
      <c r="C127" s="1" t="s">
        <v>715</v>
      </c>
      <c r="D127" s="1" t="s">
        <v>119</v>
      </c>
      <c r="E127" s="1" t="s">
        <v>70</v>
      </c>
      <c r="F127" s="1" t="s">
        <v>35</v>
      </c>
      <c r="G127" s="39" t="s">
        <v>1144</v>
      </c>
      <c r="H127" s="1" t="s">
        <v>534</v>
      </c>
      <c r="I127" s="1" t="s">
        <v>537</v>
      </c>
      <c r="J127" s="1" t="s">
        <v>561</v>
      </c>
      <c r="K127" s="1" t="s">
        <v>74</v>
      </c>
      <c r="L127" s="1">
        <v>52952806</v>
      </c>
      <c r="M127" s="1" t="s">
        <v>716</v>
      </c>
      <c r="N127" s="1"/>
      <c r="O127" s="1"/>
      <c r="P127" s="12">
        <v>28200000</v>
      </c>
      <c r="Q127" s="1">
        <v>6</v>
      </c>
      <c r="R127" s="6">
        <v>43993</v>
      </c>
      <c r="S127" s="6">
        <v>43994</v>
      </c>
      <c r="T127" s="6">
        <v>44176</v>
      </c>
      <c r="U127" s="1"/>
      <c r="V127" s="1"/>
      <c r="W127" s="1"/>
      <c r="X127" s="1"/>
      <c r="Y127" s="12">
        <f t="shared" si="1"/>
        <v>28200000</v>
      </c>
      <c r="Z127" s="1"/>
      <c r="AA127" s="1"/>
      <c r="AB127" s="1"/>
      <c r="AC127" s="1"/>
      <c r="AD127" s="1"/>
      <c r="AE127" s="1"/>
      <c r="AF127" s="1"/>
      <c r="AG127" s="1"/>
      <c r="AH127" s="1"/>
      <c r="AI127" s="1"/>
      <c r="AJ127" s="1"/>
      <c r="AK127" s="1"/>
      <c r="AL127" s="1"/>
      <c r="AM127" s="1"/>
      <c r="AN127" s="1"/>
      <c r="AO127" s="1"/>
      <c r="AP127" s="1"/>
      <c r="AQ127" s="1"/>
      <c r="AR127" s="1"/>
      <c r="AS127" s="1"/>
      <c r="AT127" s="1"/>
      <c r="AU127" s="1"/>
      <c r="AV127" s="34"/>
    </row>
    <row r="128" spans="1:48" ht="120" x14ac:dyDescent="0.25">
      <c r="A128" s="33" t="s">
        <v>690</v>
      </c>
      <c r="B128" s="1" t="s">
        <v>1254</v>
      </c>
      <c r="C128" s="1" t="s">
        <v>717</v>
      </c>
      <c r="D128" s="1" t="s">
        <v>119</v>
      </c>
      <c r="E128" s="1" t="s">
        <v>70</v>
      </c>
      <c r="F128" s="1" t="s">
        <v>35</v>
      </c>
      <c r="G128" s="39" t="s">
        <v>1270</v>
      </c>
      <c r="H128" s="1" t="s">
        <v>534</v>
      </c>
      <c r="I128" s="1" t="s">
        <v>537</v>
      </c>
      <c r="J128" s="1" t="s">
        <v>561</v>
      </c>
      <c r="K128" s="1" t="s">
        <v>257</v>
      </c>
      <c r="L128" s="1">
        <v>51591190</v>
      </c>
      <c r="M128" s="1" t="s">
        <v>718</v>
      </c>
      <c r="N128" s="1"/>
      <c r="O128" s="1"/>
      <c r="P128" s="12">
        <v>28200000</v>
      </c>
      <c r="Q128" s="1">
        <v>6</v>
      </c>
      <c r="R128" s="6">
        <v>43994</v>
      </c>
      <c r="S128" s="6">
        <v>43998</v>
      </c>
      <c r="T128" s="6">
        <v>44180</v>
      </c>
      <c r="U128" s="1"/>
      <c r="V128" s="1"/>
      <c r="W128" s="1"/>
      <c r="X128" s="1"/>
      <c r="Y128" s="12">
        <f t="shared" si="1"/>
        <v>28200000</v>
      </c>
      <c r="Z128" s="1"/>
      <c r="AA128" s="1"/>
      <c r="AB128" s="1"/>
      <c r="AC128" s="1"/>
      <c r="AD128" s="1"/>
      <c r="AE128" s="1"/>
      <c r="AF128" s="1"/>
      <c r="AG128" s="1"/>
      <c r="AH128" s="1"/>
      <c r="AI128" s="1"/>
      <c r="AJ128" s="1"/>
      <c r="AK128" s="1"/>
      <c r="AL128" s="1"/>
      <c r="AM128" s="1"/>
      <c r="AN128" s="1"/>
      <c r="AO128" s="1"/>
      <c r="AP128" s="1"/>
      <c r="AQ128" s="1"/>
      <c r="AR128" s="1"/>
      <c r="AS128" s="1"/>
      <c r="AT128" s="1"/>
      <c r="AU128" s="1"/>
      <c r="AV128" s="34"/>
    </row>
    <row r="129" spans="1:48" ht="180" x14ac:dyDescent="0.25">
      <c r="A129" s="33" t="s">
        <v>691</v>
      </c>
      <c r="B129" s="1" t="s">
        <v>1253</v>
      </c>
      <c r="C129" s="1" t="s">
        <v>719</v>
      </c>
      <c r="D129" s="1" t="s">
        <v>120</v>
      </c>
      <c r="E129" s="1" t="s">
        <v>70</v>
      </c>
      <c r="F129" s="1" t="s">
        <v>35</v>
      </c>
      <c r="G129" s="39" t="s">
        <v>1126</v>
      </c>
      <c r="H129" s="1" t="s">
        <v>534</v>
      </c>
      <c r="I129" s="1" t="s">
        <v>537</v>
      </c>
      <c r="J129" s="1" t="s">
        <v>561</v>
      </c>
      <c r="K129" s="1" t="s">
        <v>720</v>
      </c>
      <c r="L129" s="1">
        <v>52250446</v>
      </c>
      <c r="M129" s="1" t="s">
        <v>721</v>
      </c>
      <c r="N129" s="1"/>
      <c r="O129" s="1"/>
      <c r="P129" s="17">
        <v>15000000</v>
      </c>
      <c r="Q129" s="1">
        <v>6</v>
      </c>
      <c r="R129" s="6">
        <v>43998</v>
      </c>
      <c r="S129" s="6">
        <v>43999</v>
      </c>
      <c r="T129" s="6">
        <v>44181</v>
      </c>
      <c r="U129" s="1"/>
      <c r="V129" s="1"/>
      <c r="W129" s="1"/>
      <c r="X129" s="1"/>
      <c r="Y129" s="12">
        <f t="shared" si="1"/>
        <v>15000000</v>
      </c>
      <c r="Z129" s="1"/>
      <c r="AA129" s="1"/>
      <c r="AB129" s="1"/>
      <c r="AC129" s="1"/>
      <c r="AD129" s="1"/>
      <c r="AE129" s="1"/>
      <c r="AF129" s="1"/>
      <c r="AG129" s="1"/>
      <c r="AH129" s="1"/>
      <c r="AI129" s="1"/>
      <c r="AJ129" s="1"/>
      <c r="AK129" s="1"/>
      <c r="AL129" s="1"/>
      <c r="AM129" s="1"/>
      <c r="AN129" s="1"/>
      <c r="AO129" s="1"/>
      <c r="AP129" s="1"/>
      <c r="AQ129" s="1"/>
      <c r="AR129" s="1"/>
      <c r="AS129" s="1"/>
      <c r="AT129" s="1"/>
      <c r="AU129" s="1"/>
      <c r="AV129" s="34"/>
    </row>
    <row r="130" spans="1:48" ht="165" x14ac:dyDescent="0.25">
      <c r="A130" s="33" t="s">
        <v>692</v>
      </c>
      <c r="B130" s="1" t="s">
        <v>1252</v>
      </c>
      <c r="C130" s="1" t="s">
        <v>722</v>
      </c>
      <c r="D130" s="1" t="s">
        <v>120</v>
      </c>
      <c r="E130" s="1" t="s">
        <v>70</v>
      </c>
      <c r="F130" s="1" t="s">
        <v>35</v>
      </c>
      <c r="G130" s="39" t="s">
        <v>1127</v>
      </c>
      <c r="H130" s="1" t="s">
        <v>534</v>
      </c>
      <c r="I130" s="1" t="s">
        <v>537</v>
      </c>
      <c r="J130" s="1" t="s">
        <v>561</v>
      </c>
      <c r="K130" s="1" t="s">
        <v>77</v>
      </c>
      <c r="L130" s="1">
        <v>65500490</v>
      </c>
      <c r="M130" s="1" t="s">
        <v>723</v>
      </c>
      <c r="N130" s="1"/>
      <c r="O130" s="1"/>
      <c r="P130" s="17">
        <v>15000000</v>
      </c>
      <c r="Q130" s="1">
        <v>6</v>
      </c>
      <c r="R130" s="6">
        <v>43998</v>
      </c>
      <c r="S130" s="6">
        <v>43999</v>
      </c>
      <c r="T130" s="6">
        <v>44181</v>
      </c>
      <c r="U130" s="1"/>
      <c r="V130" s="1"/>
      <c r="W130" s="1"/>
      <c r="X130" s="1"/>
      <c r="Y130" s="12">
        <f t="shared" si="1"/>
        <v>15000000</v>
      </c>
      <c r="Z130" s="1"/>
      <c r="AA130" s="1"/>
      <c r="AB130" s="1"/>
      <c r="AC130" s="1"/>
      <c r="AD130" s="1"/>
      <c r="AE130" s="1"/>
      <c r="AF130" s="1"/>
      <c r="AG130" s="1"/>
      <c r="AH130" s="1"/>
      <c r="AI130" s="1"/>
      <c r="AJ130" s="1"/>
      <c r="AK130" s="1"/>
      <c r="AL130" s="1"/>
      <c r="AM130" s="1"/>
      <c r="AN130" s="1"/>
      <c r="AO130" s="1"/>
      <c r="AP130" s="1"/>
      <c r="AQ130" s="1"/>
      <c r="AR130" s="1"/>
      <c r="AS130" s="1"/>
      <c r="AT130" s="1"/>
      <c r="AU130" s="1"/>
      <c r="AV130" s="34"/>
    </row>
    <row r="131" spans="1:48" ht="113.25" customHeight="1" x14ac:dyDescent="0.25">
      <c r="A131" s="33" t="s">
        <v>693</v>
      </c>
      <c r="B131" s="1" t="s">
        <v>1251</v>
      </c>
      <c r="C131" s="1" t="s">
        <v>724</v>
      </c>
      <c r="D131" s="1" t="s">
        <v>119</v>
      </c>
      <c r="E131" s="1" t="s">
        <v>70</v>
      </c>
      <c r="F131" s="1" t="s">
        <v>35</v>
      </c>
      <c r="G131" s="39" t="s">
        <v>1128</v>
      </c>
      <c r="H131" s="1" t="s">
        <v>534</v>
      </c>
      <c r="I131" s="1" t="s">
        <v>537</v>
      </c>
      <c r="J131" s="1" t="s">
        <v>561</v>
      </c>
      <c r="K131" s="1" t="s">
        <v>725</v>
      </c>
      <c r="L131" s="1">
        <v>79891249</v>
      </c>
      <c r="M131" s="1" t="s">
        <v>726</v>
      </c>
      <c r="N131" s="1"/>
      <c r="O131" s="1"/>
      <c r="P131" s="12">
        <v>28200000</v>
      </c>
      <c r="Q131" s="1">
        <v>6</v>
      </c>
      <c r="R131" s="6">
        <v>44000</v>
      </c>
      <c r="S131" s="6">
        <v>44001</v>
      </c>
      <c r="T131" s="6">
        <v>44183</v>
      </c>
      <c r="U131" s="1"/>
      <c r="V131" s="1"/>
      <c r="W131" s="1"/>
      <c r="X131" s="1"/>
      <c r="Y131" s="12">
        <f t="shared" ref="Y131:Y194" si="2">+P131+V131+X131</f>
        <v>28200000</v>
      </c>
      <c r="Z131" s="1"/>
      <c r="AA131" s="1"/>
      <c r="AB131" s="1"/>
      <c r="AC131" s="1"/>
      <c r="AD131" s="1"/>
      <c r="AE131" s="1"/>
      <c r="AF131" s="1"/>
      <c r="AG131" s="1"/>
      <c r="AH131" s="1"/>
      <c r="AI131" s="1"/>
      <c r="AJ131" s="1"/>
      <c r="AK131" s="1"/>
      <c r="AL131" s="1"/>
      <c r="AM131" s="1"/>
      <c r="AN131" s="1"/>
      <c r="AO131" s="1"/>
      <c r="AP131" s="1"/>
      <c r="AQ131" s="1"/>
      <c r="AR131" s="1"/>
      <c r="AS131" s="1"/>
      <c r="AT131" s="1"/>
      <c r="AU131" s="1"/>
      <c r="AV131" s="34"/>
    </row>
    <row r="132" spans="1:48" ht="102" customHeight="1" x14ac:dyDescent="0.25">
      <c r="A132" s="33" t="s">
        <v>694</v>
      </c>
      <c r="B132" s="1" t="s">
        <v>1250</v>
      </c>
      <c r="C132" s="1" t="s">
        <v>727</v>
      </c>
      <c r="D132" s="1" t="s">
        <v>119</v>
      </c>
      <c r="E132" s="1" t="s">
        <v>70</v>
      </c>
      <c r="F132" s="1" t="s">
        <v>35</v>
      </c>
      <c r="G132" s="39" t="s">
        <v>1130</v>
      </c>
      <c r="H132" s="1" t="s">
        <v>729</v>
      </c>
      <c r="I132" s="1" t="s">
        <v>728</v>
      </c>
      <c r="J132" s="1" t="s">
        <v>561</v>
      </c>
      <c r="K132" s="1" t="s">
        <v>730</v>
      </c>
      <c r="L132" s="1">
        <v>1024553703</v>
      </c>
      <c r="M132" s="1" t="s">
        <v>1020</v>
      </c>
      <c r="N132" s="1"/>
      <c r="O132" s="1"/>
      <c r="P132" s="17">
        <v>30000000</v>
      </c>
      <c r="Q132" s="1">
        <v>6</v>
      </c>
      <c r="R132" s="6">
        <v>44000</v>
      </c>
      <c r="S132" s="6">
        <v>44001</v>
      </c>
      <c r="T132" s="6">
        <v>44183</v>
      </c>
      <c r="U132" s="1"/>
      <c r="V132" s="1"/>
      <c r="W132" s="1"/>
      <c r="X132" s="1"/>
      <c r="Y132" s="12">
        <f t="shared" si="2"/>
        <v>30000000</v>
      </c>
      <c r="Z132" s="1"/>
      <c r="AA132" s="1"/>
      <c r="AB132" s="1"/>
      <c r="AC132" s="1"/>
      <c r="AD132" s="1"/>
      <c r="AE132" s="1"/>
      <c r="AF132" s="1"/>
      <c r="AG132" s="1"/>
      <c r="AH132" s="1"/>
      <c r="AI132" s="1"/>
      <c r="AJ132" s="1"/>
      <c r="AK132" s="1"/>
      <c r="AL132" s="1"/>
      <c r="AM132" s="1"/>
      <c r="AN132" s="1"/>
      <c r="AO132" s="1"/>
      <c r="AP132" s="1"/>
      <c r="AQ132" s="1"/>
      <c r="AR132" s="1"/>
      <c r="AS132" s="1"/>
      <c r="AT132" s="1"/>
      <c r="AU132" s="1"/>
      <c r="AV132" s="34"/>
    </row>
    <row r="133" spans="1:48" ht="90" x14ac:dyDescent="0.25">
      <c r="A133" s="33" t="s">
        <v>695</v>
      </c>
      <c r="B133" s="1" t="s">
        <v>1249</v>
      </c>
      <c r="C133" s="1" t="s">
        <v>731</v>
      </c>
      <c r="D133" s="1" t="s">
        <v>120</v>
      </c>
      <c r="E133" s="1" t="s">
        <v>70</v>
      </c>
      <c r="F133" s="1" t="s">
        <v>35</v>
      </c>
      <c r="G133" s="39" t="s">
        <v>1129</v>
      </c>
      <c r="H133" s="1" t="s">
        <v>534</v>
      </c>
      <c r="I133" s="1" t="s">
        <v>529</v>
      </c>
      <c r="J133" s="1" t="s">
        <v>561</v>
      </c>
      <c r="K133" s="1" t="s">
        <v>1406</v>
      </c>
      <c r="L133" s="1">
        <v>80113532</v>
      </c>
      <c r="M133" s="1" t="s">
        <v>732</v>
      </c>
      <c r="N133" s="1"/>
      <c r="O133" s="1"/>
      <c r="P133" s="17">
        <v>13800000</v>
      </c>
      <c r="Q133" s="1">
        <v>6</v>
      </c>
      <c r="R133" s="6">
        <v>44000</v>
      </c>
      <c r="S133" s="6">
        <v>44001</v>
      </c>
      <c r="T133" s="6">
        <v>44183</v>
      </c>
      <c r="U133" s="1"/>
      <c r="V133" s="1"/>
      <c r="W133" s="1"/>
      <c r="X133" s="1"/>
      <c r="Y133" s="12">
        <f t="shared" si="2"/>
        <v>13800000</v>
      </c>
      <c r="Z133" s="1"/>
      <c r="AA133" s="1"/>
      <c r="AB133" s="1"/>
      <c r="AC133" s="1"/>
      <c r="AD133" s="1"/>
      <c r="AE133" s="1"/>
      <c r="AF133" s="1"/>
      <c r="AG133" s="1"/>
      <c r="AH133" s="1"/>
      <c r="AI133" s="1"/>
      <c r="AJ133" s="1"/>
      <c r="AK133" s="1"/>
      <c r="AL133" s="1"/>
      <c r="AM133" s="1"/>
      <c r="AN133" s="1"/>
      <c r="AO133" s="1"/>
      <c r="AP133" s="1"/>
      <c r="AQ133" s="1"/>
      <c r="AR133" s="1"/>
      <c r="AS133" s="1"/>
      <c r="AT133" s="1"/>
      <c r="AU133" s="1"/>
      <c r="AV133" s="34"/>
    </row>
    <row r="134" spans="1:48" ht="90" x14ac:dyDescent="0.25">
      <c r="A134" s="33" t="s">
        <v>696</v>
      </c>
      <c r="B134" s="1" t="s">
        <v>1248</v>
      </c>
      <c r="C134" s="1" t="s">
        <v>733</v>
      </c>
      <c r="D134" s="1" t="s">
        <v>120</v>
      </c>
      <c r="E134" s="1" t="s">
        <v>70</v>
      </c>
      <c r="F134" s="1" t="s">
        <v>35</v>
      </c>
      <c r="G134" s="39" t="s">
        <v>1268</v>
      </c>
      <c r="H134" s="1" t="s">
        <v>534</v>
      </c>
      <c r="I134" s="1" t="s">
        <v>529</v>
      </c>
      <c r="J134" s="1" t="s">
        <v>561</v>
      </c>
      <c r="K134" s="1" t="s">
        <v>201</v>
      </c>
      <c r="L134" s="1">
        <v>1030632130</v>
      </c>
      <c r="M134" s="1" t="s">
        <v>430</v>
      </c>
      <c r="N134" s="1"/>
      <c r="O134" s="1"/>
      <c r="P134" s="17">
        <v>13800000</v>
      </c>
      <c r="Q134" s="1">
        <v>6</v>
      </c>
      <c r="R134" s="6">
        <v>44000</v>
      </c>
      <c r="S134" s="6">
        <v>44001</v>
      </c>
      <c r="T134" s="6">
        <v>44183</v>
      </c>
      <c r="U134" s="1"/>
      <c r="V134" s="1"/>
      <c r="W134" s="1"/>
      <c r="X134" s="1"/>
      <c r="Y134" s="12">
        <f t="shared" si="2"/>
        <v>13800000</v>
      </c>
      <c r="Z134" s="1"/>
      <c r="AA134" s="1"/>
      <c r="AB134" s="1"/>
      <c r="AC134" s="1"/>
      <c r="AD134" s="1"/>
      <c r="AE134" s="1"/>
      <c r="AF134" s="1"/>
      <c r="AG134" s="1"/>
      <c r="AH134" s="1"/>
      <c r="AI134" s="1"/>
      <c r="AJ134" s="1"/>
      <c r="AK134" s="1"/>
      <c r="AL134" s="1"/>
      <c r="AM134" s="1"/>
      <c r="AN134" s="1"/>
      <c r="AO134" s="1"/>
      <c r="AP134" s="1"/>
      <c r="AQ134" s="1"/>
      <c r="AR134" s="1"/>
      <c r="AS134" s="1"/>
      <c r="AT134" s="1"/>
      <c r="AU134" s="1"/>
      <c r="AV134" s="34"/>
    </row>
    <row r="135" spans="1:48" ht="69.75" customHeight="1" x14ac:dyDescent="0.25">
      <c r="A135" s="33" t="s">
        <v>697</v>
      </c>
      <c r="B135" s="1" t="s">
        <v>1247</v>
      </c>
      <c r="C135" s="1" t="s">
        <v>734</v>
      </c>
      <c r="D135" s="1" t="s">
        <v>119</v>
      </c>
      <c r="E135" s="1" t="s">
        <v>70</v>
      </c>
      <c r="F135" s="1" t="s">
        <v>35</v>
      </c>
      <c r="G135" s="39" t="s">
        <v>1269</v>
      </c>
      <c r="H135" s="1" t="s">
        <v>534</v>
      </c>
      <c r="I135" s="1" t="s">
        <v>529</v>
      </c>
      <c r="J135" s="1" t="s">
        <v>561</v>
      </c>
      <c r="K135" s="1" t="s">
        <v>86</v>
      </c>
      <c r="L135" s="1">
        <v>1031152615</v>
      </c>
      <c r="M135" s="1" t="s">
        <v>735</v>
      </c>
      <c r="N135" s="1"/>
      <c r="O135" s="1"/>
      <c r="P135" s="12">
        <v>24000000</v>
      </c>
      <c r="Q135" s="1">
        <v>6</v>
      </c>
      <c r="R135" s="6">
        <v>44000</v>
      </c>
      <c r="S135" s="6">
        <v>44005</v>
      </c>
      <c r="T135" s="6">
        <v>44187</v>
      </c>
      <c r="U135" s="1"/>
      <c r="V135" s="1"/>
      <c r="W135" s="1"/>
      <c r="X135" s="1"/>
      <c r="Y135" s="12">
        <f t="shared" si="2"/>
        <v>24000000</v>
      </c>
      <c r="Z135" s="1"/>
      <c r="AA135" s="1"/>
      <c r="AB135" s="1"/>
      <c r="AC135" s="1"/>
      <c r="AD135" s="1"/>
      <c r="AE135" s="1"/>
      <c r="AF135" s="1"/>
      <c r="AG135" s="1"/>
      <c r="AH135" s="1"/>
      <c r="AI135" s="1"/>
      <c r="AJ135" s="1"/>
      <c r="AK135" s="1"/>
      <c r="AL135" s="1"/>
      <c r="AM135" s="1"/>
      <c r="AN135" s="1"/>
      <c r="AO135" s="1"/>
      <c r="AP135" s="1"/>
      <c r="AQ135" s="1"/>
      <c r="AR135" s="1"/>
      <c r="AS135" s="1"/>
      <c r="AT135" s="1"/>
      <c r="AU135" s="1"/>
      <c r="AV135" s="34"/>
    </row>
    <row r="136" spans="1:48" ht="83.25" customHeight="1" x14ac:dyDescent="0.25">
      <c r="A136" s="33" t="s">
        <v>698</v>
      </c>
      <c r="B136" s="1" t="s">
        <v>1246</v>
      </c>
      <c r="C136" s="1" t="s">
        <v>736</v>
      </c>
      <c r="D136" s="1" t="s">
        <v>119</v>
      </c>
      <c r="E136" s="1" t="s">
        <v>70</v>
      </c>
      <c r="F136" s="1" t="s">
        <v>35</v>
      </c>
      <c r="G136" s="39" t="s">
        <v>1125</v>
      </c>
      <c r="H136" s="1" t="s">
        <v>738</v>
      </c>
      <c r="I136" s="1" t="s">
        <v>737</v>
      </c>
      <c r="J136" s="1" t="s">
        <v>561</v>
      </c>
      <c r="K136" s="1" t="s">
        <v>739</v>
      </c>
      <c r="L136" s="1">
        <v>52787345</v>
      </c>
      <c r="M136" s="1" t="s">
        <v>740</v>
      </c>
      <c r="N136" s="1"/>
      <c r="O136" s="1"/>
      <c r="P136" s="17">
        <v>30000000</v>
      </c>
      <c r="Q136" s="1">
        <v>6</v>
      </c>
      <c r="R136" s="6">
        <v>44000</v>
      </c>
      <c r="S136" s="6">
        <v>44001</v>
      </c>
      <c r="T136" s="6">
        <v>44183</v>
      </c>
      <c r="U136" s="1"/>
      <c r="V136" s="1"/>
      <c r="W136" s="1"/>
      <c r="X136" s="1"/>
      <c r="Y136" s="12">
        <f t="shared" si="2"/>
        <v>30000000</v>
      </c>
      <c r="Z136" s="1"/>
      <c r="AA136" s="1"/>
      <c r="AB136" s="1"/>
      <c r="AC136" s="1"/>
      <c r="AD136" s="1"/>
      <c r="AE136" s="1"/>
      <c r="AF136" s="1"/>
      <c r="AG136" s="1"/>
      <c r="AH136" s="1"/>
      <c r="AI136" s="1"/>
      <c r="AJ136" s="1"/>
      <c r="AK136" s="1"/>
      <c r="AL136" s="1"/>
      <c r="AM136" s="1"/>
      <c r="AN136" s="1"/>
      <c r="AO136" s="1"/>
      <c r="AP136" s="1"/>
      <c r="AQ136" s="1"/>
      <c r="AR136" s="1"/>
      <c r="AS136" s="1"/>
      <c r="AT136" s="1"/>
      <c r="AU136" s="1"/>
      <c r="AV136" s="34"/>
    </row>
    <row r="137" spans="1:48" ht="111.75" customHeight="1" x14ac:dyDescent="0.25">
      <c r="A137" s="33" t="s">
        <v>699</v>
      </c>
      <c r="B137" s="1" t="s">
        <v>1245</v>
      </c>
      <c r="C137" s="1" t="s">
        <v>741</v>
      </c>
      <c r="D137" s="1" t="s">
        <v>119</v>
      </c>
      <c r="E137" s="1" t="s">
        <v>70</v>
      </c>
      <c r="F137" s="1" t="s">
        <v>35</v>
      </c>
      <c r="G137" s="39" t="s">
        <v>1131</v>
      </c>
      <c r="H137" s="1" t="s">
        <v>534</v>
      </c>
      <c r="I137" s="1" t="s">
        <v>529</v>
      </c>
      <c r="J137" s="1" t="s">
        <v>561</v>
      </c>
      <c r="K137" s="1" t="s">
        <v>743</v>
      </c>
      <c r="L137" s="1">
        <v>79707971</v>
      </c>
      <c r="M137" s="1" t="s">
        <v>742</v>
      </c>
      <c r="N137" s="1"/>
      <c r="O137" s="1"/>
      <c r="P137" s="17">
        <v>33000000</v>
      </c>
      <c r="Q137" s="1">
        <v>6</v>
      </c>
      <c r="R137" s="6">
        <v>44000</v>
      </c>
      <c r="S137" s="6">
        <v>44001</v>
      </c>
      <c r="T137" s="6">
        <v>44183</v>
      </c>
      <c r="U137" s="1"/>
      <c r="V137" s="1"/>
      <c r="W137" s="1"/>
      <c r="X137" s="1"/>
      <c r="Y137" s="12">
        <f t="shared" si="2"/>
        <v>33000000</v>
      </c>
      <c r="Z137" s="1"/>
      <c r="AA137" s="1"/>
      <c r="AB137" s="1"/>
      <c r="AC137" s="1"/>
      <c r="AD137" s="1"/>
      <c r="AE137" s="1"/>
      <c r="AF137" s="1"/>
      <c r="AG137" s="1"/>
      <c r="AH137" s="1"/>
      <c r="AI137" s="1"/>
      <c r="AJ137" s="1"/>
      <c r="AK137" s="1"/>
      <c r="AL137" s="1"/>
      <c r="AM137" s="1"/>
      <c r="AN137" s="1"/>
      <c r="AO137" s="1"/>
      <c r="AP137" s="1"/>
      <c r="AQ137" s="1"/>
      <c r="AR137" s="1"/>
      <c r="AS137" s="1"/>
      <c r="AT137" s="1"/>
      <c r="AU137" s="1"/>
      <c r="AV137" s="34"/>
    </row>
    <row r="138" spans="1:48" ht="98.25" customHeight="1" x14ac:dyDescent="0.25">
      <c r="A138" s="33" t="s">
        <v>700</v>
      </c>
      <c r="B138" s="1" t="s">
        <v>1244</v>
      </c>
      <c r="C138" s="1" t="s">
        <v>744</v>
      </c>
      <c r="D138" s="1" t="s">
        <v>119</v>
      </c>
      <c r="E138" s="1" t="s">
        <v>70</v>
      </c>
      <c r="F138" s="1" t="s">
        <v>35</v>
      </c>
      <c r="G138" s="39" t="s">
        <v>1145</v>
      </c>
      <c r="H138" s="1" t="s">
        <v>534</v>
      </c>
      <c r="I138" s="1" t="s">
        <v>529</v>
      </c>
      <c r="J138" s="1" t="s">
        <v>561</v>
      </c>
      <c r="K138" s="1" t="s">
        <v>745</v>
      </c>
      <c r="L138" s="1">
        <v>79693773</v>
      </c>
      <c r="M138" s="1" t="s">
        <v>746</v>
      </c>
      <c r="N138" s="1"/>
      <c r="O138" s="1"/>
      <c r="P138" s="17">
        <v>33000000</v>
      </c>
      <c r="Q138" s="1">
        <v>6</v>
      </c>
      <c r="R138" s="6">
        <v>44000</v>
      </c>
      <c r="S138" s="6">
        <v>44006</v>
      </c>
      <c r="T138" s="6">
        <v>44188</v>
      </c>
      <c r="U138" s="1"/>
      <c r="V138" s="1"/>
      <c r="W138" s="1"/>
      <c r="X138" s="1"/>
      <c r="Y138" s="12">
        <f t="shared" si="2"/>
        <v>33000000</v>
      </c>
      <c r="Z138" s="1"/>
      <c r="AA138" s="1"/>
      <c r="AB138" s="1"/>
      <c r="AC138" s="1"/>
      <c r="AD138" s="1"/>
      <c r="AE138" s="1"/>
      <c r="AF138" s="1"/>
      <c r="AG138" s="1"/>
      <c r="AH138" s="1"/>
      <c r="AI138" s="1"/>
      <c r="AJ138" s="1"/>
      <c r="AK138" s="1"/>
      <c r="AL138" s="1"/>
      <c r="AM138" s="1"/>
      <c r="AN138" s="1"/>
      <c r="AO138" s="1"/>
      <c r="AP138" s="1"/>
      <c r="AQ138" s="1"/>
      <c r="AR138" s="1"/>
      <c r="AS138" s="1"/>
      <c r="AT138" s="1"/>
      <c r="AU138" s="1"/>
      <c r="AV138" s="34"/>
    </row>
    <row r="139" spans="1:48" ht="96.75" customHeight="1" x14ac:dyDescent="0.25">
      <c r="A139" s="33" t="s">
        <v>701</v>
      </c>
      <c r="B139" s="1" t="s">
        <v>1243</v>
      </c>
      <c r="C139" s="1" t="s">
        <v>747</v>
      </c>
      <c r="D139" s="1" t="s">
        <v>119</v>
      </c>
      <c r="E139" s="1" t="s">
        <v>70</v>
      </c>
      <c r="F139" s="1" t="s">
        <v>35</v>
      </c>
      <c r="G139" s="39" t="s">
        <v>1133</v>
      </c>
      <c r="H139" s="1" t="s">
        <v>534</v>
      </c>
      <c r="I139" s="1" t="s">
        <v>529</v>
      </c>
      <c r="J139" s="1" t="s">
        <v>561</v>
      </c>
      <c r="K139" s="1" t="s">
        <v>122</v>
      </c>
      <c r="L139" s="1">
        <v>53907315</v>
      </c>
      <c r="M139" s="1" t="s">
        <v>748</v>
      </c>
      <c r="N139" s="1"/>
      <c r="O139" s="1"/>
      <c r="P139" s="17">
        <v>33000000</v>
      </c>
      <c r="Q139" s="1">
        <v>6</v>
      </c>
      <c r="R139" s="6">
        <v>44000</v>
      </c>
      <c r="S139" s="6">
        <v>44001</v>
      </c>
      <c r="T139" s="6">
        <v>44183</v>
      </c>
      <c r="U139" s="1"/>
      <c r="V139" s="1"/>
      <c r="W139" s="1"/>
      <c r="X139" s="1"/>
      <c r="Y139" s="12">
        <f t="shared" si="2"/>
        <v>33000000</v>
      </c>
      <c r="Z139" s="1"/>
      <c r="AA139" s="1"/>
      <c r="AB139" s="1"/>
      <c r="AC139" s="1"/>
      <c r="AD139" s="1"/>
      <c r="AE139" s="1"/>
      <c r="AF139" s="1"/>
      <c r="AG139" s="1"/>
      <c r="AH139" s="1"/>
      <c r="AI139" s="1"/>
      <c r="AJ139" s="1"/>
      <c r="AK139" s="1"/>
      <c r="AL139" s="1"/>
      <c r="AM139" s="1"/>
      <c r="AN139" s="1"/>
      <c r="AO139" s="1"/>
      <c r="AP139" s="1"/>
      <c r="AQ139" s="1"/>
      <c r="AR139" s="1"/>
      <c r="AS139" s="1"/>
      <c r="AT139" s="1"/>
      <c r="AU139" s="1"/>
      <c r="AV139" s="34"/>
    </row>
    <row r="140" spans="1:48" ht="109.5" customHeight="1" x14ac:dyDescent="0.25">
      <c r="A140" s="33" t="s">
        <v>702</v>
      </c>
      <c r="B140" s="1" t="s">
        <v>1242</v>
      </c>
      <c r="C140" s="1" t="s">
        <v>749</v>
      </c>
      <c r="D140" s="1" t="s">
        <v>119</v>
      </c>
      <c r="E140" s="1" t="s">
        <v>70</v>
      </c>
      <c r="F140" s="1" t="s">
        <v>35</v>
      </c>
      <c r="G140" s="39" t="s">
        <v>1132</v>
      </c>
      <c r="H140" s="1" t="s">
        <v>751</v>
      </c>
      <c r="I140" s="1" t="s">
        <v>750</v>
      </c>
      <c r="J140" s="1" t="s">
        <v>561</v>
      </c>
      <c r="K140" s="1" t="s">
        <v>82</v>
      </c>
      <c r="L140" s="1">
        <v>45563522</v>
      </c>
      <c r="M140" s="1" t="s">
        <v>752</v>
      </c>
      <c r="N140" s="1"/>
      <c r="O140" s="1"/>
      <c r="P140" s="12">
        <v>28200000</v>
      </c>
      <c r="Q140" s="1">
        <v>6</v>
      </c>
      <c r="R140" s="6">
        <v>44000</v>
      </c>
      <c r="S140" s="6">
        <v>44005</v>
      </c>
      <c r="T140" s="6" t="s">
        <v>1433</v>
      </c>
      <c r="U140" s="1"/>
      <c r="V140" s="1"/>
      <c r="W140" s="1"/>
      <c r="X140" s="1"/>
      <c r="Y140" s="12">
        <f t="shared" si="2"/>
        <v>28200000</v>
      </c>
      <c r="Z140" s="1"/>
      <c r="AA140" s="1"/>
      <c r="AB140" s="1"/>
      <c r="AC140" s="1"/>
      <c r="AD140" s="1"/>
      <c r="AE140" s="1"/>
      <c r="AF140" s="1"/>
      <c r="AG140" s="1"/>
      <c r="AH140" s="1"/>
      <c r="AI140" s="1"/>
      <c r="AJ140" s="1"/>
      <c r="AK140" s="1"/>
      <c r="AL140" s="1"/>
      <c r="AM140" s="1"/>
      <c r="AN140" s="1"/>
      <c r="AO140" s="1"/>
      <c r="AP140" s="1"/>
      <c r="AQ140" s="1"/>
      <c r="AR140" s="1"/>
      <c r="AS140" s="1"/>
      <c r="AT140" s="1"/>
      <c r="AU140" s="1"/>
      <c r="AV140" s="34"/>
    </row>
    <row r="141" spans="1:48" ht="97.5" customHeight="1" x14ac:dyDescent="0.25">
      <c r="A141" s="33" t="s">
        <v>703</v>
      </c>
      <c r="B141" s="1" t="s">
        <v>1241</v>
      </c>
      <c r="C141" s="1" t="s">
        <v>753</v>
      </c>
      <c r="D141" s="1" t="s">
        <v>119</v>
      </c>
      <c r="E141" s="1" t="s">
        <v>70</v>
      </c>
      <c r="F141" s="1" t="s">
        <v>35</v>
      </c>
      <c r="G141" s="39" t="s">
        <v>1134</v>
      </c>
      <c r="H141" s="1" t="s">
        <v>751</v>
      </c>
      <c r="I141" s="1" t="s">
        <v>750</v>
      </c>
      <c r="J141" s="1" t="s">
        <v>561</v>
      </c>
      <c r="K141" s="1" t="s">
        <v>754</v>
      </c>
      <c r="L141" s="1">
        <v>80054462</v>
      </c>
      <c r="M141" s="1" t="s">
        <v>752</v>
      </c>
      <c r="N141" s="1"/>
      <c r="O141" s="1"/>
      <c r="P141" s="12">
        <v>28200000</v>
      </c>
      <c r="Q141" s="1">
        <v>6</v>
      </c>
      <c r="R141" s="6">
        <v>44000</v>
      </c>
      <c r="S141" s="6">
        <v>44005</v>
      </c>
      <c r="T141" s="6">
        <v>44187</v>
      </c>
      <c r="U141" s="1"/>
      <c r="V141" s="1"/>
      <c r="W141" s="1"/>
      <c r="X141" s="1"/>
      <c r="Y141" s="12">
        <f t="shared" si="2"/>
        <v>28200000</v>
      </c>
      <c r="Z141" s="1"/>
      <c r="AA141" s="1"/>
      <c r="AB141" s="1"/>
      <c r="AC141" s="1"/>
      <c r="AD141" s="1"/>
      <c r="AE141" s="1"/>
      <c r="AF141" s="1"/>
      <c r="AG141" s="1"/>
      <c r="AH141" s="1"/>
      <c r="AI141" s="1"/>
      <c r="AJ141" s="1"/>
      <c r="AK141" s="1"/>
      <c r="AL141" s="1"/>
      <c r="AM141" s="1"/>
      <c r="AN141" s="1"/>
      <c r="AO141" s="1"/>
      <c r="AP141" s="1"/>
      <c r="AQ141" s="1"/>
      <c r="AR141" s="1"/>
      <c r="AS141" s="1"/>
      <c r="AT141" s="1"/>
      <c r="AU141" s="1"/>
      <c r="AV141" s="34"/>
    </row>
    <row r="142" spans="1:48" ht="105" x14ac:dyDescent="0.25">
      <c r="A142" s="33" t="s">
        <v>704</v>
      </c>
      <c r="B142" s="1" t="s">
        <v>1240</v>
      </c>
      <c r="C142" s="1" t="s">
        <v>755</v>
      </c>
      <c r="D142" s="1" t="s">
        <v>120</v>
      </c>
      <c r="E142" s="1" t="s">
        <v>70</v>
      </c>
      <c r="F142" s="1" t="s">
        <v>35</v>
      </c>
      <c r="G142" s="40" t="s">
        <v>1395</v>
      </c>
      <c r="H142" s="1" t="s">
        <v>534</v>
      </c>
      <c r="I142" s="1" t="s">
        <v>529</v>
      </c>
      <c r="J142" s="1" t="s">
        <v>561</v>
      </c>
      <c r="K142" s="1" t="s">
        <v>756</v>
      </c>
      <c r="L142" s="1">
        <v>79330054</v>
      </c>
      <c r="M142" s="1" t="s">
        <v>757</v>
      </c>
      <c r="N142" s="1"/>
      <c r="O142" s="1"/>
      <c r="P142" s="4">
        <v>15000000</v>
      </c>
      <c r="Q142" s="1">
        <v>6</v>
      </c>
      <c r="R142" s="6">
        <v>44000</v>
      </c>
      <c r="S142" s="6">
        <v>44001</v>
      </c>
      <c r="T142" s="6">
        <v>44183</v>
      </c>
      <c r="U142" s="1"/>
      <c r="V142" s="1"/>
      <c r="W142" s="1"/>
      <c r="X142" s="1"/>
      <c r="Y142" s="12">
        <f t="shared" si="2"/>
        <v>15000000</v>
      </c>
      <c r="Z142" s="1"/>
      <c r="AA142" s="1"/>
      <c r="AB142" s="1"/>
      <c r="AC142" s="1"/>
      <c r="AD142" s="1"/>
      <c r="AE142" s="1"/>
      <c r="AF142" s="1"/>
      <c r="AG142" s="1"/>
      <c r="AH142" s="1"/>
      <c r="AI142" s="1"/>
      <c r="AJ142" s="1"/>
      <c r="AK142" s="1"/>
      <c r="AL142" s="1"/>
      <c r="AM142" s="1"/>
      <c r="AN142" s="1"/>
      <c r="AO142" s="1"/>
      <c r="AP142" s="1"/>
      <c r="AQ142" s="1"/>
      <c r="AR142" s="1"/>
      <c r="AS142" s="1"/>
      <c r="AT142" s="1"/>
      <c r="AU142" s="1"/>
      <c r="AV142" s="34"/>
    </row>
    <row r="143" spans="1:48" ht="87.75" customHeight="1" x14ac:dyDescent="0.25">
      <c r="A143" s="33" t="s">
        <v>705</v>
      </c>
      <c r="B143" s="1" t="s">
        <v>1239</v>
      </c>
      <c r="C143" s="1" t="s">
        <v>758</v>
      </c>
      <c r="D143" s="1" t="s">
        <v>119</v>
      </c>
      <c r="E143" s="1" t="s">
        <v>70</v>
      </c>
      <c r="F143" s="1" t="s">
        <v>35</v>
      </c>
      <c r="G143" s="39" t="s">
        <v>1267</v>
      </c>
      <c r="H143" s="1" t="s">
        <v>534</v>
      </c>
      <c r="I143" s="1" t="s">
        <v>529</v>
      </c>
      <c r="J143" s="1" t="s">
        <v>561</v>
      </c>
      <c r="K143" s="1" t="s">
        <v>759</v>
      </c>
      <c r="L143" s="1">
        <v>1013588626</v>
      </c>
      <c r="M143" s="1" t="s">
        <v>446</v>
      </c>
      <c r="N143" s="1"/>
      <c r="O143" s="1"/>
      <c r="P143" s="17">
        <v>28200000</v>
      </c>
      <c r="Q143" s="1">
        <v>6</v>
      </c>
      <c r="R143" s="6">
        <v>44000</v>
      </c>
      <c r="S143" s="6">
        <v>44001</v>
      </c>
      <c r="T143" s="6">
        <v>44183</v>
      </c>
      <c r="U143" s="1"/>
      <c r="V143" s="1"/>
      <c r="W143" s="1"/>
      <c r="X143" s="1"/>
      <c r="Y143" s="12">
        <f t="shared" si="2"/>
        <v>28200000</v>
      </c>
      <c r="Z143" s="1"/>
      <c r="AA143" s="1"/>
      <c r="AB143" s="1"/>
      <c r="AC143" s="1"/>
      <c r="AD143" s="1"/>
      <c r="AE143" s="1"/>
      <c r="AF143" s="1"/>
      <c r="AG143" s="1"/>
      <c r="AH143" s="1"/>
      <c r="AI143" s="1"/>
      <c r="AJ143" s="1"/>
      <c r="AK143" s="1"/>
      <c r="AL143" s="1"/>
      <c r="AM143" s="1"/>
      <c r="AN143" s="1"/>
      <c r="AO143" s="1"/>
      <c r="AP143" s="1"/>
      <c r="AQ143" s="1"/>
      <c r="AR143" s="1"/>
      <c r="AS143" s="1"/>
      <c r="AT143" s="1"/>
      <c r="AU143" s="1"/>
      <c r="AV143" s="34"/>
    </row>
    <row r="144" spans="1:48" ht="105" x14ac:dyDescent="0.25">
      <c r="A144" s="33" t="s">
        <v>706</v>
      </c>
      <c r="B144" s="1" t="s">
        <v>1238</v>
      </c>
      <c r="C144" s="1" t="s">
        <v>760</v>
      </c>
      <c r="D144" s="1" t="s">
        <v>120</v>
      </c>
      <c r="E144" s="1" t="s">
        <v>70</v>
      </c>
      <c r="F144" s="1" t="s">
        <v>35</v>
      </c>
      <c r="G144" s="39" t="s">
        <v>1266</v>
      </c>
      <c r="H144" s="1" t="s">
        <v>534</v>
      </c>
      <c r="I144" s="1" t="s">
        <v>529</v>
      </c>
      <c r="J144" s="1" t="s">
        <v>561</v>
      </c>
      <c r="K144" s="1" t="s">
        <v>217</v>
      </c>
      <c r="L144" s="1">
        <v>79744841</v>
      </c>
      <c r="M144" s="1" t="s">
        <v>252</v>
      </c>
      <c r="N144" s="1"/>
      <c r="O144" s="1"/>
      <c r="P144" s="4">
        <v>15000000</v>
      </c>
      <c r="Q144" s="1">
        <v>6</v>
      </c>
      <c r="R144" s="6">
        <v>44000</v>
      </c>
      <c r="S144" s="6">
        <v>44001</v>
      </c>
      <c r="T144" s="6">
        <v>44183</v>
      </c>
      <c r="U144" s="1"/>
      <c r="V144" s="1"/>
      <c r="W144" s="1"/>
      <c r="X144" s="1"/>
      <c r="Y144" s="12">
        <f t="shared" si="2"/>
        <v>15000000</v>
      </c>
      <c r="Z144" s="1"/>
      <c r="AA144" s="1"/>
      <c r="AB144" s="1"/>
      <c r="AC144" s="1"/>
      <c r="AD144" s="1"/>
      <c r="AE144" s="1"/>
      <c r="AF144" s="1"/>
      <c r="AG144" s="1"/>
      <c r="AH144" s="1"/>
      <c r="AI144" s="1"/>
      <c r="AJ144" s="1"/>
      <c r="AK144" s="1"/>
      <c r="AL144" s="1"/>
      <c r="AM144" s="1"/>
      <c r="AN144" s="1"/>
      <c r="AO144" s="1"/>
      <c r="AP144" s="1"/>
      <c r="AQ144" s="1"/>
      <c r="AR144" s="1"/>
      <c r="AS144" s="1"/>
      <c r="AT144" s="1"/>
      <c r="AU144" s="1"/>
      <c r="AV144" s="34"/>
    </row>
    <row r="145" spans="1:48" ht="54.75" customHeight="1" x14ac:dyDescent="0.25">
      <c r="A145" s="33" t="s">
        <v>707</v>
      </c>
      <c r="B145" s="1" t="s">
        <v>1237</v>
      </c>
      <c r="C145" s="1" t="s">
        <v>761</v>
      </c>
      <c r="D145" s="1" t="s">
        <v>119</v>
      </c>
      <c r="E145" s="1" t="s">
        <v>70</v>
      </c>
      <c r="F145" s="1" t="s">
        <v>35</v>
      </c>
      <c r="G145" s="39" t="s">
        <v>1265</v>
      </c>
      <c r="H145" s="1" t="s">
        <v>534</v>
      </c>
      <c r="I145" s="1" t="s">
        <v>529</v>
      </c>
      <c r="J145" s="1" t="s">
        <v>561</v>
      </c>
      <c r="K145" s="1" t="s">
        <v>770</v>
      </c>
      <c r="L145" s="1">
        <v>79593478</v>
      </c>
      <c r="M145" s="1" t="s">
        <v>762</v>
      </c>
      <c r="N145" s="1"/>
      <c r="O145" s="1"/>
      <c r="P145" s="17">
        <v>33000000</v>
      </c>
      <c r="Q145" s="1">
        <v>6</v>
      </c>
      <c r="R145" s="6">
        <v>44000</v>
      </c>
      <c r="S145" s="6">
        <v>44001</v>
      </c>
      <c r="T145" s="6">
        <v>44183</v>
      </c>
      <c r="U145" s="1"/>
      <c r="V145" s="1"/>
      <c r="W145" s="1"/>
      <c r="X145" s="1"/>
      <c r="Y145" s="12">
        <f t="shared" si="2"/>
        <v>33000000</v>
      </c>
      <c r="Z145" s="1"/>
      <c r="AA145" s="1"/>
      <c r="AB145" s="1"/>
      <c r="AC145" s="1"/>
      <c r="AD145" s="1"/>
      <c r="AE145" s="1"/>
      <c r="AF145" s="1"/>
      <c r="AG145" s="1"/>
      <c r="AH145" s="1"/>
      <c r="AI145" s="1"/>
      <c r="AJ145" s="1"/>
      <c r="AK145" s="1"/>
      <c r="AL145" s="1"/>
      <c r="AM145" s="1"/>
      <c r="AN145" s="1"/>
      <c r="AO145" s="1"/>
      <c r="AP145" s="1"/>
      <c r="AQ145" s="1"/>
      <c r="AR145" s="1"/>
      <c r="AS145" s="1"/>
      <c r="AT145" s="1"/>
      <c r="AU145" s="1"/>
      <c r="AV145" s="34"/>
    </row>
    <row r="146" spans="1:48" ht="64.5" customHeight="1" x14ac:dyDescent="0.25">
      <c r="A146" s="33" t="s">
        <v>708</v>
      </c>
      <c r="B146" s="1" t="s">
        <v>1236</v>
      </c>
      <c r="C146" s="1" t="s">
        <v>763</v>
      </c>
      <c r="D146" s="1" t="s">
        <v>119</v>
      </c>
      <c r="E146" s="1" t="s">
        <v>70</v>
      </c>
      <c r="F146" s="1" t="s">
        <v>35</v>
      </c>
      <c r="G146" s="39" t="s">
        <v>1264</v>
      </c>
      <c r="H146" s="1" t="s">
        <v>534</v>
      </c>
      <c r="I146" s="1" t="s">
        <v>529</v>
      </c>
      <c r="J146" s="1" t="s">
        <v>561</v>
      </c>
      <c r="K146" s="1" t="s">
        <v>764</v>
      </c>
      <c r="L146" s="1">
        <v>79756697</v>
      </c>
      <c r="M146" s="1" t="s">
        <v>765</v>
      </c>
      <c r="N146" s="1"/>
      <c r="O146" s="1"/>
      <c r="P146" s="17">
        <v>28200000</v>
      </c>
      <c r="Q146" s="1">
        <v>6</v>
      </c>
      <c r="R146" s="6">
        <v>44005</v>
      </c>
      <c r="S146" s="6">
        <v>44006</v>
      </c>
      <c r="T146" s="6">
        <v>44188</v>
      </c>
      <c r="U146" s="1"/>
      <c r="V146" s="1"/>
      <c r="W146" s="1"/>
      <c r="X146" s="1"/>
      <c r="Y146" s="12">
        <f t="shared" si="2"/>
        <v>28200000</v>
      </c>
      <c r="Z146" s="1"/>
      <c r="AA146" s="1"/>
      <c r="AB146" s="1"/>
      <c r="AC146" s="1"/>
      <c r="AD146" s="1"/>
      <c r="AE146" s="1"/>
      <c r="AF146" s="1"/>
      <c r="AG146" s="1"/>
      <c r="AH146" s="1"/>
      <c r="AI146" s="1"/>
      <c r="AJ146" s="1"/>
      <c r="AK146" s="1"/>
      <c r="AL146" s="1"/>
      <c r="AM146" s="1"/>
      <c r="AN146" s="1"/>
      <c r="AO146" s="1"/>
      <c r="AP146" s="1"/>
      <c r="AQ146" s="1"/>
      <c r="AR146" s="1"/>
      <c r="AS146" s="1"/>
      <c r="AT146" s="1"/>
      <c r="AU146" s="1"/>
      <c r="AV146" s="34"/>
    </row>
    <row r="147" spans="1:48" ht="79.5" customHeight="1" x14ac:dyDescent="0.25">
      <c r="A147" s="33" t="s">
        <v>709</v>
      </c>
      <c r="B147" s="1" t="s">
        <v>1235</v>
      </c>
      <c r="C147" s="1" t="s">
        <v>767</v>
      </c>
      <c r="D147" s="1" t="s">
        <v>119</v>
      </c>
      <c r="E147" s="1" t="s">
        <v>70</v>
      </c>
      <c r="F147" s="1" t="s">
        <v>35</v>
      </c>
      <c r="G147" s="28" t="s">
        <v>1163</v>
      </c>
      <c r="H147" s="1" t="s">
        <v>534</v>
      </c>
      <c r="I147" s="1" t="s">
        <v>529</v>
      </c>
      <c r="J147" s="1" t="s">
        <v>561</v>
      </c>
      <c r="K147" s="1" t="s">
        <v>766</v>
      </c>
      <c r="L147" s="1">
        <v>80741873</v>
      </c>
      <c r="M147" s="1" t="s">
        <v>446</v>
      </c>
      <c r="N147" s="1"/>
      <c r="O147" s="1"/>
      <c r="P147" s="17">
        <v>28200000</v>
      </c>
      <c r="Q147" s="1">
        <v>6</v>
      </c>
      <c r="R147" s="6">
        <v>44005</v>
      </c>
      <c r="S147" s="6">
        <v>44007</v>
      </c>
      <c r="T147" s="6">
        <v>44189</v>
      </c>
      <c r="U147" s="1"/>
      <c r="V147" s="1"/>
      <c r="W147" s="1"/>
      <c r="X147" s="1"/>
      <c r="Y147" s="12">
        <f t="shared" si="2"/>
        <v>28200000</v>
      </c>
      <c r="Z147" s="1"/>
      <c r="AA147" s="1"/>
      <c r="AB147" s="1"/>
      <c r="AC147" s="1"/>
      <c r="AD147" s="1"/>
      <c r="AE147" s="1"/>
      <c r="AF147" s="1"/>
      <c r="AG147" s="1"/>
      <c r="AH147" s="1"/>
      <c r="AI147" s="1"/>
      <c r="AJ147" s="1"/>
      <c r="AK147" s="1"/>
      <c r="AL147" s="1"/>
      <c r="AM147" s="1"/>
      <c r="AN147" s="1"/>
      <c r="AO147" s="1"/>
      <c r="AP147" s="1"/>
      <c r="AQ147" s="1"/>
      <c r="AR147" s="1"/>
      <c r="AS147" s="1"/>
      <c r="AT147" s="1"/>
      <c r="AU147" s="1"/>
      <c r="AV147" s="34"/>
    </row>
    <row r="148" spans="1:48" ht="72.75" customHeight="1" x14ac:dyDescent="0.25">
      <c r="A148" s="33" t="s">
        <v>710</v>
      </c>
      <c r="B148" s="1" t="s">
        <v>1234</v>
      </c>
      <c r="C148" s="1" t="s">
        <v>768</v>
      </c>
      <c r="D148" s="1" t="s">
        <v>120</v>
      </c>
      <c r="E148" s="1" t="s">
        <v>70</v>
      </c>
      <c r="F148" s="1" t="s">
        <v>35</v>
      </c>
      <c r="G148" s="39" t="s">
        <v>1263</v>
      </c>
      <c r="H148" s="1" t="s">
        <v>534</v>
      </c>
      <c r="I148" s="1" t="s">
        <v>529</v>
      </c>
      <c r="J148" s="1" t="s">
        <v>561</v>
      </c>
      <c r="K148" s="1" t="s">
        <v>295</v>
      </c>
      <c r="L148" s="1">
        <v>1030542144</v>
      </c>
      <c r="M148" s="1" t="s">
        <v>769</v>
      </c>
      <c r="N148" s="1"/>
      <c r="O148" s="1"/>
      <c r="P148" s="12">
        <v>14500000</v>
      </c>
      <c r="Q148" s="1">
        <v>5</v>
      </c>
      <c r="R148" s="6">
        <v>44006</v>
      </c>
      <c r="S148" s="6">
        <v>44007</v>
      </c>
      <c r="T148" s="6">
        <v>44159</v>
      </c>
      <c r="U148" s="1"/>
      <c r="V148" s="1"/>
      <c r="W148" s="1"/>
      <c r="X148" s="1"/>
      <c r="Y148" s="12">
        <f t="shared" si="2"/>
        <v>14500000</v>
      </c>
      <c r="Z148" s="1"/>
      <c r="AA148" s="1"/>
      <c r="AB148" s="1"/>
      <c r="AC148" s="1"/>
      <c r="AD148" s="1"/>
      <c r="AE148" s="1"/>
      <c r="AF148" s="1"/>
      <c r="AG148" s="1"/>
      <c r="AH148" s="1"/>
      <c r="AI148" s="1"/>
      <c r="AJ148" s="1"/>
      <c r="AK148" s="1"/>
      <c r="AL148" s="1"/>
      <c r="AM148" s="1"/>
      <c r="AN148" s="1"/>
      <c r="AO148" s="1"/>
      <c r="AP148" s="1"/>
      <c r="AQ148" s="1"/>
      <c r="AR148" s="1"/>
      <c r="AS148" s="1"/>
      <c r="AT148" s="1"/>
      <c r="AU148" s="1"/>
      <c r="AV148" s="34"/>
    </row>
    <row r="149" spans="1:48" ht="124.5" customHeight="1" x14ac:dyDescent="0.25">
      <c r="A149" s="33" t="s">
        <v>771</v>
      </c>
      <c r="B149" s="1" t="s">
        <v>527</v>
      </c>
      <c r="C149" s="1" t="s">
        <v>803</v>
      </c>
      <c r="D149" s="1" t="s">
        <v>806</v>
      </c>
      <c r="E149" s="1" t="s">
        <v>70</v>
      </c>
      <c r="F149" s="1" t="s">
        <v>664</v>
      </c>
      <c r="G149" s="38" t="s">
        <v>807</v>
      </c>
      <c r="H149" s="1" t="s">
        <v>810</v>
      </c>
      <c r="I149" s="1" t="s">
        <v>809</v>
      </c>
      <c r="J149" s="1" t="s">
        <v>561</v>
      </c>
      <c r="K149" s="1" t="s">
        <v>808</v>
      </c>
      <c r="L149" s="1" t="s">
        <v>805</v>
      </c>
      <c r="M149" s="1" t="s">
        <v>804</v>
      </c>
      <c r="N149" s="1"/>
      <c r="O149" s="1"/>
      <c r="P149" s="12">
        <v>19782744</v>
      </c>
      <c r="Q149" s="20" t="s">
        <v>1486</v>
      </c>
      <c r="R149" s="6">
        <v>44002</v>
      </c>
      <c r="S149" s="6">
        <v>44015</v>
      </c>
      <c r="T149" s="6">
        <v>44043</v>
      </c>
      <c r="U149" s="1"/>
      <c r="V149" s="1"/>
      <c r="W149" s="1"/>
      <c r="X149" s="1"/>
      <c r="Y149" s="12">
        <f t="shared" si="2"/>
        <v>19782744</v>
      </c>
      <c r="Z149" s="1" t="s">
        <v>1300</v>
      </c>
      <c r="AA149" s="6">
        <v>44044</v>
      </c>
      <c r="AB149" s="6">
        <v>44074</v>
      </c>
      <c r="AC149" s="1"/>
      <c r="AD149" s="1"/>
      <c r="AE149" s="1"/>
      <c r="AF149" s="1"/>
      <c r="AG149" s="1"/>
      <c r="AH149" s="1"/>
      <c r="AI149" s="1"/>
      <c r="AJ149" s="1"/>
      <c r="AK149" s="1"/>
      <c r="AL149" s="1"/>
      <c r="AM149" s="1"/>
      <c r="AN149" s="1"/>
      <c r="AO149" s="1"/>
      <c r="AP149" s="1"/>
      <c r="AQ149" s="1"/>
      <c r="AR149" s="1"/>
      <c r="AS149" s="1"/>
      <c r="AT149" s="1"/>
      <c r="AU149" s="1"/>
      <c r="AV149" s="34"/>
    </row>
    <row r="150" spans="1:48" ht="75.75" customHeight="1" x14ac:dyDescent="0.25">
      <c r="A150" s="33" t="s">
        <v>772</v>
      </c>
      <c r="B150" s="1" t="s">
        <v>1233</v>
      </c>
      <c r="C150" s="1" t="s">
        <v>773</v>
      </c>
      <c r="D150" s="1" t="s">
        <v>119</v>
      </c>
      <c r="E150" s="1" t="s">
        <v>70</v>
      </c>
      <c r="F150" s="1" t="s">
        <v>35</v>
      </c>
      <c r="G150" s="39" t="s">
        <v>1261</v>
      </c>
      <c r="H150" s="1" t="s">
        <v>534</v>
      </c>
      <c r="I150" s="1" t="s">
        <v>529</v>
      </c>
      <c r="J150" s="1" t="s">
        <v>561</v>
      </c>
      <c r="K150" s="1" t="s">
        <v>545</v>
      </c>
      <c r="L150" s="1">
        <v>80097302</v>
      </c>
      <c r="M150" s="1" t="s">
        <v>774</v>
      </c>
      <c r="N150" s="1"/>
      <c r="O150" s="1"/>
      <c r="P150" s="12">
        <v>28200000</v>
      </c>
      <c r="Q150" s="1">
        <v>6</v>
      </c>
      <c r="R150" s="6">
        <v>44006</v>
      </c>
      <c r="S150" s="6">
        <v>44012</v>
      </c>
      <c r="T150" s="6">
        <v>44194</v>
      </c>
      <c r="U150" s="1"/>
      <c r="V150" s="1"/>
      <c r="W150" s="1"/>
      <c r="X150" s="1"/>
      <c r="Y150" s="12">
        <f t="shared" si="2"/>
        <v>28200000</v>
      </c>
      <c r="Z150" s="1"/>
      <c r="AA150" s="1"/>
      <c r="AB150" s="1"/>
      <c r="AC150" s="1"/>
      <c r="AD150" s="1"/>
      <c r="AE150" s="1"/>
      <c r="AF150" s="1"/>
      <c r="AG150" s="1"/>
      <c r="AH150" s="1"/>
      <c r="AI150" s="1"/>
      <c r="AJ150" s="1"/>
      <c r="AK150" s="1"/>
      <c r="AL150" s="1"/>
      <c r="AM150" s="1"/>
      <c r="AN150" s="1"/>
      <c r="AO150" s="1"/>
      <c r="AP150" s="1"/>
      <c r="AQ150" s="1"/>
      <c r="AR150" s="1"/>
      <c r="AS150" s="1"/>
      <c r="AT150" s="1"/>
      <c r="AU150" s="1"/>
      <c r="AV150" s="34"/>
    </row>
    <row r="151" spans="1:48" ht="110.25" customHeight="1" x14ac:dyDescent="0.25">
      <c r="A151" s="33" t="s">
        <v>777</v>
      </c>
      <c r="B151" s="1" t="s">
        <v>1232</v>
      </c>
      <c r="C151" s="1" t="s">
        <v>794</v>
      </c>
      <c r="D151" s="1" t="s">
        <v>119</v>
      </c>
      <c r="E151" s="1" t="s">
        <v>70</v>
      </c>
      <c r="F151" s="1" t="s">
        <v>35</v>
      </c>
      <c r="G151" s="39" t="s">
        <v>1141</v>
      </c>
      <c r="H151" s="1" t="s">
        <v>534</v>
      </c>
      <c r="I151" s="1" t="s">
        <v>529</v>
      </c>
      <c r="J151" s="1" t="s">
        <v>561</v>
      </c>
      <c r="K151" s="1" t="s">
        <v>549</v>
      </c>
      <c r="L151" s="1">
        <v>1013583600</v>
      </c>
      <c r="M151" s="1" t="s">
        <v>446</v>
      </c>
      <c r="N151" s="1"/>
      <c r="O151" s="1"/>
      <c r="P151" s="17">
        <v>28200000</v>
      </c>
      <c r="Q151" s="1">
        <v>6</v>
      </c>
      <c r="R151" s="6">
        <v>44008</v>
      </c>
      <c r="S151" s="6">
        <v>44012</v>
      </c>
      <c r="T151" s="6">
        <v>44194</v>
      </c>
      <c r="U151" s="1"/>
      <c r="V151" s="1"/>
      <c r="W151" s="1"/>
      <c r="X151" s="1"/>
      <c r="Y151" s="12">
        <f t="shared" si="2"/>
        <v>28200000</v>
      </c>
      <c r="Z151" s="1"/>
      <c r="AA151" s="1"/>
      <c r="AB151" s="1"/>
      <c r="AC151" s="1"/>
      <c r="AD151" s="1"/>
      <c r="AE151" s="1"/>
      <c r="AF151" s="1"/>
      <c r="AG151" s="1"/>
      <c r="AH151" s="1"/>
      <c r="AI151" s="1"/>
      <c r="AJ151" s="1"/>
      <c r="AK151" s="1"/>
      <c r="AL151" s="1"/>
      <c r="AM151" s="1"/>
      <c r="AN151" s="1"/>
      <c r="AO151" s="1"/>
      <c r="AP151" s="1"/>
      <c r="AQ151" s="1"/>
      <c r="AR151" s="1"/>
      <c r="AS151" s="1"/>
      <c r="AT151" s="1"/>
      <c r="AU151" s="1"/>
      <c r="AV151" s="34"/>
    </row>
    <row r="152" spans="1:48" ht="108" customHeight="1" x14ac:dyDescent="0.25">
      <c r="A152" s="33" t="s">
        <v>778</v>
      </c>
      <c r="B152" s="1" t="s">
        <v>1231</v>
      </c>
      <c r="C152" s="1" t="s">
        <v>795</v>
      </c>
      <c r="D152" s="1" t="s">
        <v>119</v>
      </c>
      <c r="E152" s="1" t="s">
        <v>70</v>
      </c>
      <c r="F152" s="1" t="s">
        <v>35</v>
      </c>
      <c r="G152" s="39" t="s">
        <v>1260</v>
      </c>
      <c r="H152" s="1" t="s">
        <v>534</v>
      </c>
      <c r="I152" s="1" t="s">
        <v>529</v>
      </c>
      <c r="J152" s="1" t="s">
        <v>561</v>
      </c>
      <c r="K152" s="10" t="s">
        <v>274</v>
      </c>
      <c r="L152" s="1">
        <v>80725691</v>
      </c>
      <c r="M152" s="1" t="s">
        <v>1021</v>
      </c>
      <c r="N152" s="1"/>
      <c r="O152" s="1"/>
      <c r="P152" s="17">
        <v>15000000</v>
      </c>
      <c r="Q152" s="1">
        <v>6</v>
      </c>
      <c r="R152" s="6">
        <v>44012</v>
      </c>
      <c r="S152" s="6">
        <v>44013</v>
      </c>
      <c r="T152" s="6">
        <v>44195</v>
      </c>
      <c r="U152" s="1"/>
      <c r="V152" s="1"/>
      <c r="W152" s="1"/>
      <c r="X152" s="1"/>
      <c r="Y152" s="12">
        <f t="shared" si="2"/>
        <v>15000000</v>
      </c>
      <c r="Z152" s="1"/>
      <c r="AA152" s="1"/>
      <c r="AB152" s="1"/>
      <c r="AC152" s="1"/>
      <c r="AD152" s="1"/>
      <c r="AE152" s="1"/>
      <c r="AF152" s="1"/>
      <c r="AG152" s="1"/>
      <c r="AH152" s="1"/>
      <c r="AI152" s="1"/>
      <c r="AJ152" s="1"/>
      <c r="AK152" s="1"/>
      <c r="AL152" s="1"/>
      <c r="AM152" s="1"/>
      <c r="AN152" s="1"/>
      <c r="AO152" s="1"/>
      <c r="AP152" s="1"/>
      <c r="AQ152" s="1"/>
      <c r="AR152" s="1"/>
      <c r="AS152" s="1"/>
      <c r="AT152" s="1"/>
      <c r="AU152" s="1"/>
      <c r="AV152" s="34"/>
    </row>
    <row r="153" spans="1:48" ht="119.25" customHeight="1" x14ac:dyDescent="0.25">
      <c r="A153" s="33" t="s">
        <v>779</v>
      </c>
      <c r="B153" s="1" t="s">
        <v>1220</v>
      </c>
      <c r="C153" s="1" t="s">
        <v>796</v>
      </c>
      <c r="D153" s="1" t="s">
        <v>119</v>
      </c>
      <c r="E153" s="1" t="s">
        <v>70</v>
      </c>
      <c r="F153" s="1" t="s">
        <v>35</v>
      </c>
      <c r="G153" s="39" t="s">
        <v>1219</v>
      </c>
      <c r="H153" s="1" t="s">
        <v>811</v>
      </c>
      <c r="I153" s="1" t="s">
        <v>728</v>
      </c>
      <c r="J153" s="1" t="s">
        <v>561</v>
      </c>
      <c r="K153" s="10" t="s">
        <v>415</v>
      </c>
      <c r="L153" s="1">
        <v>79344520</v>
      </c>
      <c r="M153" s="1" t="s">
        <v>812</v>
      </c>
      <c r="N153" s="1"/>
      <c r="O153" s="1"/>
      <c r="P153" s="17">
        <v>28200000</v>
      </c>
      <c r="Q153" s="1">
        <v>6</v>
      </c>
      <c r="R153" s="6">
        <v>44007</v>
      </c>
      <c r="S153" s="6">
        <v>44012</v>
      </c>
      <c r="T153" s="6">
        <v>44194</v>
      </c>
      <c r="U153" s="1"/>
      <c r="V153" s="1"/>
      <c r="W153" s="1"/>
      <c r="X153" s="1"/>
      <c r="Y153" s="12">
        <f t="shared" si="2"/>
        <v>28200000</v>
      </c>
      <c r="Z153" s="1"/>
      <c r="AA153" s="1"/>
      <c r="AB153" s="1"/>
      <c r="AC153" s="1"/>
      <c r="AD153" s="1"/>
      <c r="AE153" s="1"/>
      <c r="AF153" s="1"/>
      <c r="AG153" s="1"/>
      <c r="AH153" s="1"/>
      <c r="AI153" s="1"/>
      <c r="AJ153" s="1"/>
      <c r="AK153" s="1"/>
      <c r="AL153" s="1"/>
      <c r="AM153" s="1"/>
      <c r="AN153" s="1"/>
      <c r="AO153" s="1"/>
      <c r="AP153" s="1"/>
      <c r="AQ153" s="1"/>
      <c r="AR153" s="1"/>
      <c r="AS153" s="1"/>
      <c r="AT153" s="1"/>
      <c r="AU153" s="1"/>
      <c r="AV153" s="34"/>
    </row>
    <row r="154" spans="1:48" ht="144.75" customHeight="1" x14ac:dyDescent="0.25">
      <c r="A154" s="33" t="s">
        <v>780</v>
      </c>
      <c r="B154" s="1" t="s">
        <v>1218</v>
      </c>
      <c r="C154" s="1" t="s">
        <v>797</v>
      </c>
      <c r="D154" s="1" t="s">
        <v>120</v>
      </c>
      <c r="E154" s="1" t="s">
        <v>70</v>
      </c>
      <c r="F154" s="1" t="s">
        <v>35</v>
      </c>
      <c r="G154" s="39" t="s">
        <v>1217</v>
      </c>
      <c r="H154" s="1" t="s">
        <v>534</v>
      </c>
      <c r="I154" s="1" t="s">
        <v>529</v>
      </c>
      <c r="J154" s="1" t="s">
        <v>561</v>
      </c>
      <c r="K154" s="1" t="s">
        <v>813</v>
      </c>
      <c r="L154" s="1">
        <v>51694598</v>
      </c>
      <c r="M154" s="1" t="s">
        <v>224</v>
      </c>
      <c r="N154" s="1"/>
      <c r="O154" s="1"/>
      <c r="P154" s="12">
        <v>15600000</v>
      </c>
      <c r="Q154" s="1">
        <v>6</v>
      </c>
      <c r="R154" s="6">
        <v>44007</v>
      </c>
      <c r="S154" s="6">
        <v>44008</v>
      </c>
      <c r="T154" s="6">
        <v>44190</v>
      </c>
      <c r="U154" s="1"/>
      <c r="V154" s="1"/>
      <c r="W154" s="1"/>
      <c r="X154" s="1"/>
      <c r="Y154" s="12">
        <f t="shared" si="2"/>
        <v>15600000</v>
      </c>
      <c r="Z154" s="1"/>
      <c r="AA154" s="1"/>
      <c r="AB154" s="1"/>
      <c r="AC154" s="1"/>
      <c r="AD154" s="1"/>
      <c r="AE154" s="1"/>
      <c r="AF154" s="1"/>
      <c r="AG154" s="1"/>
      <c r="AH154" s="1"/>
      <c r="AI154" s="1"/>
      <c r="AJ154" s="1"/>
      <c r="AK154" s="1"/>
      <c r="AL154" s="1"/>
      <c r="AM154" s="1"/>
      <c r="AN154" s="1"/>
      <c r="AO154" s="1"/>
      <c r="AP154" s="1"/>
      <c r="AQ154" s="1"/>
      <c r="AR154" s="1"/>
      <c r="AS154" s="1"/>
      <c r="AT154" s="1"/>
      <c r="AU154" s="1"/>
      <c r="AV154" s="34"/>
    </row>
    <row r="155" spans="1:48" ht="126.75" customHeight="1" x14ac:dyDescent="0.25">
      <c r="A155" s="33" t="s">
        <v>781</v>
      </c>
      <c r="B155" s="1" t="s">
        <v>1216</v>
      </c>
      <c r="C155" s="1" t="s">
        <v>798</v>
      </c>
      <c r="D155" s="1" t="s">
        <v>120</v>
      </c>
      <c r="E155" s="1" t="s">
        <v>70</v>
      </c>
      <c r="F155" s="1" t="s">
        <v>35</v>
      </c>
      <c r="G155" s="39" t="s">
        <v>1215</v>
      </c>
      <c r="H155" s="1" t="s">
        <v>534</v>
      </c>
      <c r="I155" s="1" t="s">
        <v>529</v>
      </c>
      <c r="J155" s="1" t="s">
        <v>561</v>
      </c>
      <c r="K155" s="1" t="s">
        <v>229</v>
      </c>
      <c r="L155" s="1">
        <v>93356628</v>
      </c>
      <c r="M155" s="1" t="s">
        <v>224</v>
      </c>
      <c r="N155" s="1"/>
      <c r="O155" s="1"/>
      <c r="P155" s="12">
        <v>15600000</v>
      </c>
      <c r="Q155" s="1">
        <v>6</v>
      </c>
      <c r="R155" s="6">
        <v>44007</v>
      </c>
      <c r="S155" s="6">
        <v>44008</v>
      </c>
      <c r="T155" s="6">
        <v>44190</v>
      </c>
      <c r="U155" s="1"/>
      <c r="V155" s="1"/>
      <c r="W155" s="1"/>
      <c r="X155" s="1"/>
      <c r="Y155" s="12">
        <f t="shared" si="2"/>
        <v>15600000</v>
      </c>
      <c r="Z155" s="1"/>
      <c r="AA155" s="1"/>
      <c r="AB155" s="1"/>
      <c r="AC155" s="1"/>
      <c r="AD155" s="1"/>
      <c r="AE155" s="1"/>
      <c r="AF155" s="1"/>
      <c r="AG155" s="1"/>
      <c r="AH155" s="1"/>
      <c r="AI155" s="1"/>
      <c r="AJ155" s="1"/>
      <c r="AK155" s="1"/>
      <c r="AL155" s="1"/>
      <c r="AM155" s="1"/>
      <c r="AN155" s="1"/>
      <c r="AO155" s="1"/>
      <c r="AP155" s="1"/>
      <c r="AQ155" s="1"/>
      <c r="AR155" s="1"/>
      <c r="AS155" s="1"/>
      <c r="AT155" s="1"/>
      <c r="AU155" s="1"/>
      <c r="AV155" s="34"/>
    </row>
    <row r="156" spans="1:48" ht="127.5" customHeight="1" x14ac:dyDescent="0.25">
      <c r="A156" s="33" t="s">
        <v>782</v>
      </c>
      <c r="B156" s="1" t="s">
        <v>1214</v>
      </c>
      <c r="C156" s="1" t="s">
        <v>799</v>
      </c>
      <c r="D156" s="1" t="s">
        <v>119</v>
      </c>
      <c r="E156" s="1" t="s">
        <v>70</v>
      </c>
      <c r="F156" s="1" t="s">
        <v>35</v>
      </c>
      <c r="G156" s="39" t="s">
        <v>1211</v>
      </c>
      <c r="H156" s="1" t="s">
        <v>1106</v>
      </c>
      <c r="I156" s="1" t="s">
        <v>1212</v>
      </c>
      <c r="J156" s="1" t="s">
        <v>561</v>
      </c>
      <c r="K156" s="1" t="s">
        <v>219</v>
      </c>
      <c r="L156" s="1">
        <v>52235499</v>
      </c>
      <c r="M156" s="1" t="s">
        <v>1213</v>
      </c>
      <c r="N156" s="1"/>
      <c r="O156" s="1"/>
      <c r="P156" s="12">
        <v>28200000</v>
      </c>
      <c r="Q156" s="1">
        <v>6</v>
      </c>
      <c r="R156" s="6">
        <v>44008</v>
      </c>
      <c r="S156" s="6">
        <v>44008</v>
      </c>
      <c r="T156" s="6">
        <v>44190</v>
      </c>
      <c r="U156" s="1"/>
      <c r="V156" s="1"/>
      <c r="W156" s="1"/>
      <c r="X156" s="1"/>
      <c r="Y156" s="12">
        <f t="shared" si="2"/>
        <v>28200000</v>
      </c>
      <c r="Z156" s="1"/>
      <c r="AA156" s="1"/>
      <c r="AB156" s="1"/>
      <c r="AC156" s="1"/>
      <c r="AD156" s="1"/>
      <c r="AE156" s="1"/>
      <c r="AF156" s="1"/>
      <c r="AG156" s="1"/>
      <c r="AH156" s="1"/>
      <c r="AI156" s="1"/>
      <c r="AJ156" s="1"/>
      <c r="AK156" s="1"/>
      <c r="AL156" s="1"/>
      <c r="AM156" s="1"/>
      <c r="AN156" s="1"/>
      <c r="AO156" s="1"/>
      <c r="AP156" s="1"/>
      <c r="AQ156" s="1"/>
      <c r="AR156" s="1"/>
      <c r="AS156" s="1"/>
      <c r="AT156" s="1"/>
      <c r="AU156" s="1"/>
      <c r="AV156" s="34"/>
    </row>
    <row r="157" spans="1:48" ht="105" x14ac:dyDescent="0.25">
      <c r="A157" s="33" t="s">
        <v>783</v>
      </c>
      <c r="B157" s="1" t="s">
        <v>1210</v>
      </c>
      <c r="C157" s="1" t="s">
        <v>800</v>
      </c>
      <c r="D157" s="1" t="s">
        <v>120</v>
      </c>
      <c r="E157" s="1" t="s">
        <v>70</v>
      </c>
      <c r="F157" s="1" t="s">
        <v>35</v>
      </c>
      <c r="G157" s="39" t="s">
        <v>1209</v>
      </c>
      <c r="H157" s="1" t="s">
        <v>534</v>
      </c>
      <c r="I157" s="1" t="s">
        <v>529</v>
      </c>
      <c r="J157" s="1" t="s">
        <v>561</v>
      </c>
      <c r="K157" s="1" t="s">
        <v>915</v>
      </c>
      <c r="L157" s="1">
        <v>11052482</v>
      </c>
      <c r="M157" s="1" t="s">
        <v>814</v>
      </c>
      <c r="N157" s="1"/>
      <c r="O157" s="1"/>
      <c r="P157" s="12">
        <v>14500000</v>
      </c>
      <c r="Q157" s="1">
        <v>5</v>
      </c>
      <c r="R157" s="6">
        <v>44008</v>
      </c>
      <c r="S157" s="6">
        <v>44012</v>
      </c>
      <c r="T157" s="6">
        <v>44164</v>
      </c>
      <c r="U157" s="1"/>
      <c r="V157" s="1"/>
      <c r="W157" s="1"/>
      <c r="X157" s="1"/>
      <c r="Y157" s="12">
        <f t="shared" si="2"/>
        <v>14500000</v>
      </c>
      <c r="Z157" s="1"/>
      <c r="AA157" s="1"/>
      <c r="AB157" s="1"/>
      <c r="AC157" s="1"/>
      <c r="AD157" s="1"/>
      <c r="AE157" s="1"/>
      <c r="AF157" s="1"/>
      <c r="AG157" s="1"/>
      <c r="AH157" s="1"/>
      <c r="AI157" s="1"/>
      <c r="AJ157" s="1"/>
      <c r="AK157" s="1"/>
      <c r="AL157" s="1"/>
      <c r="AM157" s="1"/>
      <c r="AN157" s="1"/>
      <c r="AO157" s="1"/>
      <c r="AP157" s="1"/>
      <c r="AQ157" s="1"/>
      <c r="AR157" s="1"/>
      <c r="AS157" s="1"/>
      <c r="AT157" s="1"/>
      <c r="AU157" s="1"/>
      <c r="AV157" s="34"/>
    </row>
    <row r="158" spans="1:48" ht="105" x14ac:dyDescent="0.25">
      <c r="A158" s="33" t="s">
        <v>784</v>
      </c>
      <c r="B158" s="1" t="s">
        <v>1199</v>
      </c>
      <c r="C158" s="1" t="s">
        <v>827</v>
      </c>
      <c r="D158" s="1" t="s">
        <v>120</v>
      </c>
      <c r="E158" s="1" t="s">
        <v>70</v>
      </c>
      <c r="F158" s="1" t="s">
        <v>35</v>
      </c>
      <c r="G158" s="39" t="s">
        <v>1198</v>
      </c>
      <c r="H158" s="1" t="s">
        <v>534</v>
      </c>
      <c r="I158" s="1" t="s">
        <v>529</v>
      </c>
      <c r="J158" s="1" t="s">
        <v>561</v>
      </c>
      <c r="K158" s="1" t="s">
        <v>403</v>
      </c>
      <c r="L158" s="1">
        <v>79696458</v>
      </c>
      <c r="M158" s="1" t="s">
        <v>815</v>
      </c>
      <c r="N158" s="1"/>
      <c r="O158" s="1"/>
      <c r="P158" s="12">
        <v>12500000</v>
      </c>
      <c r="Q158" s="1">
        <v>5</v>
      </c>
      <c r="R158" s="6">
        <v>44008</v>
      </c>
      <c r="S158" s="6">
        <v>44012</v>
      </c>
      <c r="T158" s="6">
        <v>44164</v>
      </c>
      <c r="U158" s="1"/>
      <c r="V158" s="1"/>
      <c r="W158" s="1"/>
      <c r="X158" s="1"/>
      <c r="Y158" s="12">
        <f t="shared" si="2"/>
        <v>12500000</v>
      </c>
      <c r="Z158" s="1"/>
      <c r="AA158" s="1"/>
      <c r="AB158" s="1"/>
      <c r="AC158" s="1"/>
      <c r="AD158" s="1"/>
      <c r="AE158" s="1"/>
      <c r="AF158" s="1"/>
      <c r="AG158" s="1"/>
      <c r="AH158" s="1"/>
      <c r="AI158" s="1"/>
      <c r="AJ158" s="1"/>
      <c r="AK158" s="1"/>
      <c r="AL158" s="1"/>
      <c r="AM158" s="1"/>
      <c r="AN158" s="1"/>
      <c r="AO158" s="1"/>
      <c r="AP158" s="1"/>
      <c r="AQ158" s="1"/>
      <c r="AR158" s="1"/>
      <c r="AS158" s="1"/>
      <c r="AT158" s="1"/>
      <c r="AU158" s="1"/>
      <c r="AV158" s="34"/>
    </row>
    <row r="159" spans="1:48" ht="74.25" customHeight="1" x14ac:dyDescent="0.25">
      <c r="A159" s="33" t="s">
        <v>785</v>
      </c>
      <c r="B159" s="1" t="s">
        <v>1208</v>
      </c>
      <c r="C159" s="1" t="s">
        <v>801</v>
      </c>
      <c r="D159" s="1" t="s">
        <v>119</v>
      </c>
      <c r="E159" s="1" t="s">
        <v>70</v>
      </c>
      <c r="F159" s="1" t="s">
        <v>35</v>
      </c>
      <c r="G159" s="39" t="s">
        <v>1207</v>
      </c>
      <c r="H159" s="1" t="s">
        <v>534</v>
      </c>
      <c r="I159" s="1" t="s">
        <v>529</v>
      </c>
      <c r="J159" s="1" t="s">
        <v>561</v>
      </c>
      <c r="K159" s="1" t="s">
        <v>1407</v>
      </c>
      <c r="L159" s="1">
        <v>51898177</v>
      </c>
      <c r="M159" s="1" t="s">
        <v>816</v>
      </c>
      <c r="N159" s="1"/>
      <c r="O159" s="1"/>
      <c r="P159" s="12">
        <v>23500000</v>
      </c>
      <c r="Q159" s="1">
        <v>5</v>
      </c>
      <c r="R159" s="6">
        <v>44008</v>
      </c>
      <c r="S159" s="6">
        <v>44014</v>
      </c>
      <c r="T159" s="6">
        <v>44166</v>
      </c>
      <c r="U159" s="1"/>
      <c r="V159" s="1"/>
      <c r="W159" s="1"/>
      <c r="X159" s="1"/>
      <c r="Y159" s="12">
        <f t="shared" si="2"/>
        <v>23500000</v>
      </c>
      <c r="Z159" s="1"/>
      <c r="AA159" s="1"/>
      <c r="AB159" s="1"/>
      <c r="AC159" s="1"/>
      <c r="AD159" s="1"/>
      <c r="AE159" s="1"/>
      <c r="AF159" s="1"/>
      <c r="AG159" s="1"/>
      <c r="AH159" s="1"/>
      <c r="AI159" s="1"/>
      <c r="AJ159" s="1"/>
      <c r="AK159" s="1"/>
      <c r="AL159" s="1"/>
      <c r="AM159" s="1"/>
      <c r="AN159" s="1"/>
      <c r="AO159" s="1"/>
      <c r="AP159" s="1"/>
      <c r="AQ159" s="1"/>
      <c r="AR159" s="1"/>
      <c r="AS159" s="1"/>
      <c r="AT159" s="1"/>
      <c r="AU159" s="1"/>
      <c r="AV159" s="34"/>
    </row>
    <row r="160" spans="1:48" ht="87" customHeight="1" x14ac:dyDescent="0.25">
      <c r="A160" s="33" t="s">
        <v>786</v>
      </c>
      <c r="B160" s="1" t="s">
        <v>1230</v>
      </c>
      <c r="C160" s="1" t="s">
        <v>802</v>
      </c>
      <c r="D160" s="1" t="s">
        <v>119</v>
      </c>
      <c r="E160" s="1" t="s">
        <v>70</v>
      </c>
      <c r="F160" s="1" t="s">
        <v>35</v>
      </c>
      <c r="G160" s="39" t="s">
        <v>1123</v>
      </c>
      <c r="H160" s="1" t="s">
        <v>929</v>
      </c>
      <c r="I160" s="1" t="s">
        <v>928</v>
      </c>
      <c r="J160" s="1" t="s">
        <v>561</v>
      </c>
      <c r="K160" s="1" t="s">
        <v>1408</v>
      </c>
      <c r="L160" s="1">
        <v>52727823</v>
      </c>
      <c r="M160" s="1" t="s">
        <v>1022</v>
      </c>
      <c r="N160" s="1"/>
      <c r="O160" s="1"/>
      <c r="P160" s="12">
        <v>28200000</v>
      </c>
      <c r="Q160" s="1">
        <v>6</v>
      </c>
      <c r="R160" s="6">
        <v>44008</v>
      </c>
      <c r="S160" s="6">
        <v>44013</v>
      </c>
      <c r="T160" s="6">
        <v>44195</v>
      </c>
      <c r="U160" s="1"/>
      <c r="V160" s="1"/>
      <c r="W160" s="1"/>
      <c r="X160" s="1"/>
      <c r="Y160" s="12">
        <f t="shared" si="2"/>
        <v>28200000</v>
      </c>
      <c r="Z160" s="1"/>
      <c r="AA160" s="1"/>
      <c r="AB160" s="1"/>
      <c r="AC160" s="1"/>
      <c r="AD160" s="1"/>
      <c r="AE160" s="1"/>
      <c r="AF160" s="1"/>
      <c r="AG160" s="1"/>
      <c r="AH160" s="1"/>
      <c r="AI160" s="1"/>
      <c r="AJ160" s="1"/>
      <c r="AK160" s="1"/>
      <c r="AL160" s="1"/>
      <c r="AM160" s="1"/>
      <c r="AN160" s="1"/>
      <c r="AO160" s="1"/>
      <c r="AP160" s="1"/>
      <c r="AQ160" s="1"/>
      <c r="AR160" s="1"/>
      <c r="AS160" s="1"/>
      <c r="AT160" s="1"/>
      <c r="AU160" s="1"/>
      <c r="AV160" s="34"/>
    </row>
    <row r="161" spans="1:48" ht="90" customHeight="1" x14ac:dyDescent="0.25">
      <c r="A161" s="33" t="s">
        <v>787</v>
      </c>
      <c r="B161" s="1" t="s">
        <v>1229</v>
      </c>
      <c r="C161" s="1" t="s">
        <v>821</v>
      </c>
      <c r="D161" s="1" t="s">
        <v>119</v>
      </c>
      <c r="E161" s="1" t="s">
        <v>70</v>
      </c>
      <c r="F161" s="1" t="s">
        <v>35</v>
      </c>
      <c r="G161" s="39" t="s">
        <v>1122</v>
      </c>
      <c r="H161" s="1" t="s">
        <v>960</v>
      </c>
      <c r="I161" s="1" t="s">
        <v>930</v>
      </c>
      <c r="J161" s="1" t="s">
        <v>561</v>
      </c>
      <c r="K161" s="1" t="s">
        <v>817</v>
      </c>
      <c r="L161" s="1">
        <v>80219702</v>
      </c>
      <c r="M161" s="1" t="s">
        <v>818</v>
      </c>
      <c r="N161" s="1"/>
      <c r="O161" s="1"/>
      <c r="P161" s="17">
        <v>28200000</v>
      </c>
      <c r="Q161" s="1">
        <v>6</v>
      </c>
      <c r="R161" s="6">
        <v>44012</v>
      </c>
      <c r="S161" s="6">
        <v>44013</v>
      </c>
      <c r="T161" s="6">
        <v>44196</v>
      </c>
      <c r="U161" s="1"/>
      <c r="V161" s="1"/>
      <c r="W161" s="1"/>
      <c r="X161" s="1"/>
      <c r="Y161" s="12">
        <f t="shared" si="2"/>
        <v>28200000</v>
      </c>
      <c r="Z161" s="1"/>
      <c r="AA161" s="1"/>
      <c r="AB161" s="1"/>
      <c r="AC161" s="1"/>
      <c r="AD161" s="1"/>
      <c r="AE161" s="1"/>
      <c r="AF161" s="1"/>
      <c r="AG161" s="1"/>
      <c r="AH161" s="1"/>
      <c r="AI161" s="1"/>
      <c r="AJ161" s="1"/>
      <c r="AK161" s="1"/>
      <c r="AL161" s="1"/>
      <c r="AM161" s="1"/>
      <c r="AN161" s="1"/>
      <c r="AO161" s="1"/>
      <c r="AP161" s="1"/>
      <c r="AQ161" s="1"/>
      <c r="AR161" s="1"/>
      <c r="AS161" s="1"/>
      <c r="AT161" s="1"/>
      <c r="AU161" s="1"/>
      <c r="AV161" s="34"/>
    </row>
    <row r="162" spans="1:48" ht="64.5" customHeight="1" x14ac:dyDescent="0.25">
      <c r="A162" s="33" t="s">
        <v>788</v>
      </c>
      <c r="B162" s="1" t="s">
        <v>1228</v>
      </c>
      <c r="C162" s="1" t="s">
        <v>822</v>
      </c>
      <c r="D162" s="1" t="s">
        <v>119</v>
      </c>
      <c r="E162" s="1" t="s">
        <v>70</v>
      </c>
      <c r="F162" s="1" t="s">
        <v>35</v>
      </c>
      <c r="G162" s="39" t="s">
        <v>1124</v>
      </c>
      <c r="H162" s="1" t="s">
        <v>931</v>
      </c>
      <c r="I162" s="1" t="s">
        <v>809</v>
      </c>
      <c r="J162" s="1" t="s">
        <v>561</v>
      </c>
      <c r="K162" s="1" t="s">
        <v>366</v>
      </c>
      <c r="L162" s="1">
        <v>80224727</v>
      </c>
      <c r="M162" s="1" t="s">
        <v>819</v>
      </c>
      <c r="N162" s="1"/>
      <c r="O162" s="1"/>
      <c r="P162" s="12">
        <v>21000000</v>
      </c>
      <c r="Q162" s="1">
        <v>5</v>
      </c>
      <c r="R162" s="6">
        <v>44008</v>
      </c>
      <c r="S162" s="6">
        <v>44013</v>
      </c>
      <c r="T162" s="6">
        <v>44165</v>
      </c>
      <c r="U162" s="1"/>
      <c r="V162" s="1"/>
      <c r="W162" s="1"/>
      <c r="X162" s="1"/>
      <c r="Y162" s="12">
        <f t="shared" si="2"/>
        <v>21000000</v>
      </c>
      <c r="Z162" s="1"/>
      <c r="AA162" s="1"/>
      <c r="AB162" s="1"/>
      <c r="AC162" s="1"/>
      <c r="AD162" s="1"/>
      <c r="AE162" s="1"/>
      <c r="AF162" s="1"/>
      <c r="AG162" s="1"/>
      <c r="AH162" s="1"/>
      <c r="AI162" s="1"/>
      <c r="AJ162" s="1"/>
      <c r="AK162" s="1"/>
      <c r="AL162" s="1"/>
      <c r="AM162" s="1"/>
      <c r="AN162" s="1"/>
      <c r="AO162" s="1"/>
      <c r="AP162" s="1"/>
      <c r="AQ162" s="1"/>
      <c r="AR162" s="1"/>
      <c r="AS162" s="1"/>
      <c r="AT162" s="1"/>
      <c r="AU162" s="1"/>
      <c r="AV162" s="34"/>
    </row>
    <row r="163" spans="1:48" ht="84.75" customHeight="1" x14ac:dyDescent="0.25">
      <c r="A163" s="33" t="s">
        <v>789</v>
      </c>
      <c r="B163" s="1" t="s">
        <v>1206</v>
      </c>
      <c r="C163" s="1" t="s">
        <v>823</v>
      </c>
      <c r="D163" s="1" t="s">
        <v>119</v>
      </c>
      <c r="E163" s="1" t="s">
        <v>70</v>
      </c>
      <c r="F163" s="1" t="s">
        <v>35</v>
      </c>
      <c r="G163" s="39" t="s">
        <v>1205</v>
      </c>
      <c r="H163" s="1" t="s">
        <v>1106</v>
      </c>
      <c r="I163" s="1" t="s">
        <v>809</v>
      </c>
      <c r="J163" s="1" t="s">
        <v>561</v>
      </c>
      <c r="K163" s="1" t="s">
        <v>88</v>
      </c>
      <c r="L163" s="1">
        <v>52953158</v>
      </c>
      <c r="M163" s="1" t="s">
        <v>932</v>
      </c>
      <c r="N163" s="1"/>
      <c r="O163" s="1"/>
      <c r="P163" s="12">
        <v>21000000</v>
      </c>
      <c r="Q163" s="1">
        <v>5</v>
      </c>
      <c r="R163" s="6">
        <v>44013</v>
      </c>
      <c r="S163" s="6">
        <v>44014</v>
      </c>
      <c r="T163" s="6">
        <v>44166</v>
      </c>
      <c r="U163" s="1"/>
      <c r="V163" s="1"/>
      <c r="W163" s="1"/>
      <c r="X163" s="1"/>
      <c r="Y163" s="12">
        <f t="shared" si="2"/>
        <v>21000000</v>
      </c>
      <c r="Z163" s="1"/>
      <c r="AA163" s="1"/>
      <c r="AB163" s="1"/>
      <c r="AC163" s="1"/>
      <c r="AD163" s="1"/>
      <c r="AE163" s="1"/>
      <c r="AF163" s="1"/>
      <c r="AG163" s="1"/>
      <c r="AH163" s="1"/>
      <c r="AI163" s="1"/>
      <c r="AJ163" s="1"/>
      <c r="AK163" s="1"/>
      <c r="AL163" s="1"/>
      <c r="AM163" s="1"/>
      <c r="AN163" s="1"/>
      <c r="AO163" s="1"/>
      <c r="AP163" s="1"/>
      <c r="AQ163" s="1"/>
      <c r="AR163" s="1"/>
      <c r="AS163" s="1"/>
      <c r="AT163" s="1"/>
      <c r="AU163" s="1"/>
      <c r="AV163" s="34"/>
    </row>
    <row r="164" spans="1:48" ht="75" customHeight="1" x14ac:dyDescent="0.25">
      <c r="A164" s="33" t="s">
        <v>790</v>
      </c>
      <c r="B164" s="1" t="s">
        <v>1204</v>
      </c>
      <c r="C164" s="1" t="s">
        <v>824</v>
      </c>
      <c r="D164" s="1" t="s">
        <v>119</v>
      </c>
      <c r="E164" s="1" t="s">
        <v>70</v>
      </c>
      <c r="F164" s="1" t="s">
        <v>35</v>
      </c>
      <c r="G164" s="39" t="s">
        <v>1203</v>
      </c>
      <c r="H164" s="1" t="s">
        <v>1106</v>
      </c>
      <c r="I164" s="1" t="s">
        <v>809</v>
      </c>
      <c r="J164" s="1" t="s">
        <v>561</v>
      </c>
      <c r="K164" s="1" t="s">
        <v>933</v>
      </c>
      <c r="L164" s="1">
        <v>1102808521</v>
      </c>
      <c r="M164" s="1" t="s">
        <v>932</v>
      </c>
      <c r="N164" s="1"/>
      <c r="O164" s="1"/>
      <c r="P164" s="12">
        <v>21000000</v>
      </c>
      <c r="Q164" s="1">
        <v>5</v>
      </c>
      <c r="R164" s="6">
        <v>44012</v>
      </c>
      <c r="S164" s="6">
        <v>44014</v>
      </c>
      <c r="T164" s="6">
        <v>44166</v>
      </c>
      <c r="U164" s="1"/>
      <c r="V164" s="1"/>
      <c r="W164" s="1"/>
      <c r="X164" s="1"/>
      <c r="Y164" s="12">
        <f t="shared" si="2"/>
        <v>21000000</v>
      </c>
      <c r="Z164" s="1"/>
      <c r="AA164" s="1"/>
      <c r="AB164" s="1"/>
      <c r="AC164" s="1"/>
      <c r="AD164" s="1"/>
      <c r="AE164" s="1"/>
      <c r="AF164" s="1"/>
      <c r="AG164" s="1"/>
      <c r="AH164" s="1"/>
      <c r="AI164" s="1"/>
      <c r="AJ164" s="1"/>
      <c r="AK164" s="1"/>
      <c r="AL164" s="1"/>
      <c r="AM164" s="1"/>
      <c r="AN164" s="1"/>
      <c r="AO164" s="1"/>
      <c r="AP164" s="1"/>
      <c r="AQ164" s="1"/>
      <c r="AR164" s="1"/>
      <c r="AS164" s="1"/>
      <c r="AT164" s="1"/>
      <c r="AU164" s="1"/>
      <c r="AV164" s="34"/>
    </row>
    <row r="165" spans="1:48" ht="75.75" customHeight="1" x14ac:dyDescent="0.25">
      <c r="A165" s="33" t="s">
        <v>791</v>
      </c>
      <c r="B165" s="1" t="s">
        <v>1089</v>
      </c>
      <c r="C165" s="1" t="s">
        <v>825</v>
      </c>
      <c r="D165" s="1" t="s">
        <v>119</v>
      </c>
      <c r="E165" s="1" t="s">
        <v>70</v>
      </c>
      <c r="F165" s="1" t="s">
        <v>35</v>
      </c>
      <c r="G165" s="39" t="s">
        <v>1090</v>
      </c>
      <c r="H165" s="1" t="s">
        <v>935</v>
      </c>
      <c r="I165" s="1" t="s">
        <v>934</v>
      </c>
      <c r="J165" s="1" t="s">
        <v>561</v>
      </c>
      <c r="K165" s="1" t="s">
        <v>936</v>
      </c>
      <c r="L165" s="1">
        <v>79463217</v>
      </c>
      <c r="M165" s="1" t="s">
        <v>937</v>
      </c>
      <c r="N165" s="1"/>
      <c r="O165" s="1"/>
      <c r="P165" s="12">
        <v>33000000</v>
      </c>
      <c r="Q165" s="1" t="s">
        <v>888</v>
      </c>
      <c r="R165" s="6">
        <v>44012</v>
      </c>
      <c r="S165" s="6">
        <v>44014</v>
      </c>
      <c r="T165" s="6">
        <v>44181</v>
      </c>
      <c r="U165" s="1"/>
      <c r="V165" s="1"/>
      <c r="W165" s="1"/>
      <c r="X165" s="1"/>
      <c r="Y165" s="12">
        <f t="shared" si="2"/>
        <v>33000000</v>
      </c>
      <c r="Z165" s="1"/>
      <c r="AA165" s="1"/>
      <c r="AB165" s="1"/>
      <c r="AC165" s="1"/>
      <c r="AD165" s="1"/>
      <c r="AE165" s="1"/>
      <c r="AF165" s="1"/>
      <c r="AG165" s="1"/>
      <c r="AH165" s="1"/>
      <c r="AI165" s="1"/>
      <c r="AJ165" s="1"/>
      <c r="AK165" s="1"/>
      <c r="AL165" s="1"/>
      <c r="AM165" s="1"/>
      <c r="AN165" s="1"/>
      <c r="AO165" s="1"/>
      <c r="AP165" s="1"/>
      <c r="AQ165" s="1"/>
      <c r="AR165" s="1"/>
      <c r="AS165" s="1"/>
      <c r="AT165" s="1"/>
      <c r="AU165" s="1"/>
      <c r="AV165" s="34"/>
    </row>
    <row r="166" spans="1:48" ht="77.25" customHeight="1" x14ac:dyDescent="0.25">
      <c r="A166" s="33" t="s">
        <v>792</v>
      </c>
      <c r="B166" s="1" t="s">
        <v>1040</v>
      </c>
      <c r="C166" s="1" t="s">
        <v>826</v>
      </c>
      <c r="D166" s="1" t="s">
        <v>119</v>
      </c>
      <c r="E166" s="1" t="s">
        <v>70</v>
      </c>
      <c r="F166" s="1" t="s">
        <v>35</v>
      </c>
      <c r="G166" s="39" t="s">
        <v>1041</v>
      </c>
      <c r="H166" s="1" t="s">
        <v>534</v>
      </c>
      <c r="I166" s="1" t="s">
        <v>529</v>
      </c>
      <c r="J166" s="1" t="s">
        <v>561</v>
      </c>
      <c r="K166" s="1" t="s">
        <v>938</v>
      </c>
      <c r="L166" s="1">
        <v>80772514</v>
      </c>
      <c r="M166" s="1" t="s">
        <v>939</v>
      </c>
      <c r="N166" s="1"/>
      <c r="O166" s="1"/>
      <c r="P166" s="12">
        <v>25850000</v>
      </c>
      <c r="Q166" s="1" t="s">
        <v>888</v>
      </c>
      <c r="R166" s="6">
        <v>44012</v>
      </c>
      <c r="S166" s="6">
        <v>44014</v>
      </c>
      <c r="T166" s="6">
        <v>44181</v>
      </c>
      <c r="U166" s="1"/>
      <c r="V166" s="1"/>
      <c r="W166" s="1"/>
      <c r="X166" s="1"/>
      <c r="Y166" s="12">
        <f t="shared" si="2"/>
        <v>25850000</v>
      </c>
      <c r="Z166" s="1"/>
      <c r="AA166" s="1"/>
      <c r="AB166" s="1"/>
      <c r="AC166" s="1"/>
      <c r="AD166" s="1"/>
      <c r="AE166" s="1"/>
      <c r="AF166" s="1"/>
      <c r="AG166" s="1"/>
      <c r="AH166" s="1"/>
      <c r="AI166" s="1"/>
      <c r="AJ166" s="1"/>
      <c r="AK166" s="1"/>
      <c r="AL166" s="1"/>
      <c r="AM166" s="1"/>
      <c r="AN166" s="1"/>
      <c r="AO166" s="1"/>
      <c r="AP166" s="1"/>
      <c r="AQ166" s="1"/>
      <c r="AR166" s="1"/>
      <c r="AS166" s="1"/>
      <c r="AT166" s="1"/>
      <c r="AU166" s="1"/>
      <c r="AV166" s="34"/>
    </row>
    <row r="167" spans="1:48" ht="79.5" customHeight="1" x14ac:dyDescent="0.25">
      <c r="A167" s="33" t="s">
        <v>793</v>
      </c>
      <c r="B167" s="1" t="s">
        <v>1200</v>
      </c>
      <c r="C167" s="1" t="s">
        <v>1201</v>
      </c>
      <c r="D167" s="1" t="s">
        <v>119</v>
      </c>
      <c r="E167" s="1" t="s">
        <v>70</v>
      </c>
      <c r="F167" s="1" t="s">
        <v>35</v>
      </c>
      <c r="G167" s="28" t="s">
        <v>1202</v>
      </c>
      <c r="H167" s="1" t="s">
        <v>534</v>
      </c>
      <c r="I167" s="1" t="s">
        <v>529</v>
      </c>
      <c r="J167" s="1" t="s">
        <v>561</v>
      </c>
      <c r="K167" s="1" t="s">
        <v>78</v>
      </c>
      <c r="L167" s="1">
        <v>1023973882</v>
      </c>
      <c r="M167" s="1" t="s">
        <v>820</v>
      </c>
      <c r="N167" s="1"/>
      <c r="O167" s="1"/>
      <c r="P167" s="12">
        <v>23400000</v>
      </c>
      <c r="Q167" s="1">
        <v>6</v>
      </c>
      <c r="R167" s="6">
        <v>44012</v>
      </c>
      <c r="S167" s="6">
        <v>44013</v>
      </c>
      <c r="T167" s="6">
        <v>44196</v>
      </c>
      <c r="U167" s="1"/>
      <c r="V167" s="1"/>
      <c r="W167" s="1"/>
      <c r="X167" s="1"/>
      <c r="Y167" s="12">
        <f t="shared" si="2"/>
        <v>23400000</v>
      </c>
      <c r="Z167" s="1"/>
      <c r="AA167" s="1"/>
      <c r="AB167" s="1"/>
      <c r="AC167" s="1"/>
      <c r="AD167" s="1"/>
      <c r="AE167" s="1"/>
      <c r="AF167" s="1"/>
      <c r="AG167" s="1"/>
      <c r="AH167" s="1"/>
      <c r="AI167" s="1"/>
      <c r="AJ167" s="1"/>
      <c r="AK167" s="1"/>
      <c r="AL167" s="1"/>
      <c r="AM167" s="1"/>
      <c r="AN167" s="1"/>
      <c r="AO167" s="1"/>
      <c r="AP167" s="1"/>
      <c r="AQ167" s="1"/>
      <c r="AR167" s="1"/>
      <c r="AS167" s="1"/>
      <c r="AT167" s="1"/>
      <c r="AU167" s="1"/>
      <c r="AV167" s="34"/>
    </row>
    <row r="168" spans="1:48" ht="139.5" customHeight="1" x14ac:dyDescent="0.25">
      <c r="A168" s="33" t="s">
        <v>828</v>
      </c>
      <c r="B168" s="1" t="s">
        <v>1227</v>
      </c>
      <c r="C168" s="1" t="s">
        <v>889</v>
      </c>
      <c r="D168" s="1" t="s">
        <v>120</v>
      </c>
      <c r="E168" s="1" t="s">
        <v>70</v>
      </c>
      <c r="F168" s="1" t="s">
        <v>35</v>
      </c>
      <c r="G168" s="39" t="s">
        <v>1142</v>
      </c>
      <c r="H168" s="1" t="s">
        <v>534</v>
      </c>
      <c r="I168" s="1" t="s">
        <v>529</v>
      </c>
      <c r="J168" s="1" t="s">
        <v>561</v>
      </c>
      <c r="K168" s="1" t="s">
        <v>363</v>
      </c>
      <c r="L168" s="1">
        <v>79360276</v>
      </c>
      <c r="M168" s="1" t="s">
        <v>855</v>
      </c>
      <c r="N168" s="1"/>
      <c r="O168" s="1"/>
      <c r="P168" s="12">
        <v>15500000</v>
      </c>
      <c r="Q168" s="1">
        <v>5</v>
      </c>
      <c r="R168" s="6">
        <v>44014</v>
      </c>
      <c r="S168" s="6">
        <v>44015</v>
      </c>
      <c r="T168" s="6">
        <v>44167</v>
      </c>
      <c r="U168" s="1"/>
      <c r="V168" s="1"/>
      <c r="W168" s="1"/>
      <c r="X168" s="1"/>
      <c r="Y168" s="12">
        <f t="shared" si="2"/>
        <v>15500000</v>
      </c>
      <c r="Z168" s="1"/>
      <c r="AA168" s="1"/>
      <c r="AB168" s="1"/>
      <c r="AC168" s="1"/>
      <c r="AD168" s="1"/>
      <c r="AE168" s="1"/>
      <c r="AF168" s="1"/>
      <c r="AG168" s="1"/>
      <c r="AH168" s="1"/>
      <c r="AI168" s="1"/>
      <c r="AJ168" s="1"/>
      <c r="AK168" s="1"/>
      <c r="AL168" s="1"/>
      <c r="AM168" s="1"/>
      <c r="AN168" s="1"/>
      <c r="AO168" s="1"/>
      <c r="AP168" s="1"/>
      <c r="AQ168" s="1"/>
      <c r="AR168" s="1"/>
      <c r="AS168" s="1"/>
      <c r="AT168" s="1"/>
      <c r="AU168" s="1"/>
      <c r="AV168" s="34"/>
    </row>
    <row r="169" spans="1:48" ht="111.75" customHeight="1" x14ac:dyDescent="0.25">
      <c r="A169" s="33" t="s">
        <v>829</v>
      </c>
      <c r="B169" s="1" t="s">
        <v>1197</v>
      </c>
      <c r="C169" s="1" t="s">
        <v>890</v>
      </c>
      <c r="D169" s="1" t="s">
        <v>120</v>
      </c>
      <c r="E169" s="1" t="s">
        <v>70</v>
      </c>
      <c r="F169" s="1" t="s">
        <v>35</v>
      </c>
      <c r="G169" s="39" t="s">
        <v>1196</v>
      </c>
      <c r="H169" s="1" t="s">
        <v>534</v>
      </c>
      <c r="I169" s="1" t="s">
        <v>529</v>
      </c>
      <c r="J169" s="1" t="s">
        <v>561</v>
      </c>
      <c r="K169" s="1" t="s">
        <v>940</v>
      </c>
      <c r="L169" s="1">
        <v>1014260928</v>
      </c>
      <c r="M169" s="1" t="s">
        <v>856</v>
      </c>
      <c r="N169" s="1"/>
      <c r="O169" s="1"/>
      <c r="P169" s="12">
        <v>13000000</v>
      </c>
      <c r="Q169" s="1">
        <v>5</v>
      </c>
      <c r="R169" s="6">
        <v>44014</v>
      </c>
      <c r="S169" s="6">
        <v>44015</v>
      </c>
      <c r="T169" s="6">
        <v>44167</v>
      </c>
      <c r="U169" s="1"/>
      <c r="V169" s="1"/>
      <c r="W169" s="1"/>
      <c r="X169" s="1"/>
      <c r="Y169" s="12">
        <f t="shared" si="2"/>
        <v>13000000</v>
      </c>
      <c r="Z169" s="1"/>
      <c r="AA169" s="1"/>
      <c r="AB169" s="1"/>
      <c r="AC169" s="1"/>
      <c r="AD169" s="1"/>
      <c r="AE169" s="1"/>
      <c r="AF169" s="1"/>
      <c r="AG169" s="1"/>
      <c r="AH169" s="1"/>
      <c r="AI169" s="1"/>
      <c r="AJ169" s="1"/>
      <c r="AK169" s="1"/>
      <c r="AL169" s="1"/>
      <c r="AM169" s="1"/>
      <c r="AN169" s="1"/>
      <c r="AO169" s="1"/>
      <c r="AP169" s="1"/>
      <c r="AQ169" s="1"/>
      <c r="AR169" s="1"/>
      <c r="AS169" s="1"/>
      <c r="AT169" s="1"/>
      <c r="AU169" s="1"/>
      <c r="AV169" s="34"/>
    </row>
    <row r="170" spans="1:48" ht="110.25" customHeight="1" x14ac:dyDescent="0.25">
      <c r="A170" s="33" t="s">
        <v>830</v>
      </c>
      <c r="B170" s="1" t="s">
        <v>1193</v>
      </c>
      <c r="C170" s="1" t="s">
        <v>891</v>
      </c>
      <c r="D170" s="1" t="s">
        <v>120</v>
      </c>
      <c r="E170" s="1" t="s">
        <v>70</v>
      </c>
      <c r="F170" s="1" t="s">
        <v>35</v>
      </c>
      <c r="G170" s="39" t="s">
        <v>1192</v>
      </c>
      <c r="H170" s="1" t="s">
        <v>534</v>
      </c>
      <c r="I170" s="1" t="s">
        <v>529</v>
      </c>
      <c r="J170" s="1" t="s">
        <v>561</v>
      </c>
      <c r="K170" s="1" t="s">
        <v>1609</v>
      </c>
      <c r="L170" s="1" t="s">
        <v>1610</v>
      </c>
      <c r="M170" s="1" t="s">
        <v>857</v>
      </c>
      <c r="N170" s="1"/>
      <c r="O170" s="1"/>
      <c r="P170" s="12">
        <v>11500000</v>
      </c>
      <c r="Q170" s="1">
        <v>5</v>
      </c>
      <c r="R170" s="6">
        <v>44014</v>
      </c>
      <c r="S170" s="6">
        <v>44015</v>
      </c>
      <c r="T170" s="6">
        <v>44167</v>
      </c>
      <c r="U170" s="1"/>
      <c r="V170" s="1"/>
      <c r="W170" s="1"/>
      <c r="X170" s="1"/>
      <c r="Y170" s="12">
        <f t="shared" si="2"/>
        <v>11500000</v>
      </c>
      <c r="Z170" s="1"/>
      <c r="AA170" s="1"/>
      <c r="AB170" s="1"/>
      <c r="AC170" s="1"/>
      <c r="AD170" s="1"/>
      <c r="AE170" s="1"/>
      <c r="AF170" s="1"/>
      <c r="AG170" s="1"/>
      <c r="AH170" s="1"/>
      <c r="AI170" s="1"/>
      <c r="AJ170" s="1"/>
      <c r="AK170" s="1"/>
      <c r="AL170" s="1"/>
      <c r="AM170" s="1"/>
      <c r="AN170" s="1"/>
      <c r="AO170" s="1"/>
      <c r="AP170" s="6">
        <v>44070</v>
      </c>
      <c r="AQ170" s="1" t="s">
        <v>1466</v>
      </c>
      <c r="AR170" s="1" t="s">
        <v>1469</v>
      </c>
      <c r="AS170" s="6">
        <v>44070</v>
      </c>
      <c r="AT170" s="1" t="s">
        <v>1467</v>
      </c>
      <c r="AU170" s="1" t="s">
        <v>1468</v>
      </c>
      <c r="AV170" s="34"/>
    </row>
    <row r="171" spans="1:48" ht="89.25" customHeight="1" x14ac:dyDescent="0.25">
      <c r="A171" s="33" t="s">
        <v>831</v>
      </c>
      <c r="B171" s="1" t="s">
        <v>1195</v>
      </c>
      <c r="C171" s="1" t="s">
        <v>892</v>
      </c>
      <c r="D171" s="1" t="s">
        <v>119</v>
      </c>
      <c r="E171" s="1" t="s">
        <v>70</v>
      </c>
      <c r="F171" s="1" t="s">
        <v>35</v>
      </c>
      <c r="G171" s="39" t="s">
        <v>1194</v>
      </c>
      <c r="H171" s="1" t="s">
        <v>534</v>
      </c>
      <c r="I171" s="1" t="s">
        <v>529</v>
      </c>
      <c r="J171" s="1" t="s">
        <v>561</v>
      </c>
      <c r="K171" s="1" t="s">
        <v>879</v>
      </c>
      <c r="L171" s="1" t="s">
        <v>1258</v>
      </c>
      <c r="M171" s="1" t="s">
        <v>858</v>
      </c>
      <c r="N171" s="1"/>
      <c r="O171" s="1"/>
      <c r="P171" s="12">
        <v>30250000</v>
      </c>
      <c r="Q171" s="1" t="s">
        <v>888</v>
      </c>
      <c r="R171" s="6">
        <v>44014</v>
      </c>
      <c r="S171" s="6">
        <v>44015</v>
      </c>
      <c r="T171" s="6">
        <v>44182</v>
      </c>
      <c r="U171" s="1"/>
      <c r="V171" s="1"/>
      <c r="W171" s="1"/>
      <c r="X171" s="1"/>
      <c r="Y171" s="12">
        <f t="shared" si="2"/>
        <v>30250000</v>
      </c>
      <c r="Z171" s="1"/>
      <c r="AA171" s="1"/>
      <c r="AB171" s="1"/>
      <c r="AC171" s="1"/>
      <c r="AD171" s="1"/>
      <c r="AE171" s="1"/>
      <c r="AF171" s="1"/>
      <c r="AG171" s="1"/>
      <c r="AH171" s="1"/>
      <c r="AI171" s="1"/>
      <c r="AJ171" s="1"/>
      <c r="AK171" s="1"/>
      <c r="AL171" s="1"/>
      <c r="AM171" s="1"/>
      <c r="AN171" s="1"/>
      <c r="AO171" s="1"/>
      <c r="AP171" s="1"/>
      <c r="AQ171" s="1"/>
      <c r="AR171" s="1"/>
      <c r="AS171" s="1"/>
      <c r="AT171" s="1"/>
      <c r="AU171" s="1"/>
      <c r="AV171" s="34"/>
    </row>
    <row r="172" spans="1:48" ht="99.75" customHeight="1" x14ac:dyDescent="0.25">
      <c r="A172" s="33" t="s">
        <v>832</v>
      </c>
      <c r="B172" s="1" t="s">
        <v>1226</v>
      </c>
      <c r="C172" s="1" t="s">
        <v>1396</v>
      </c>
      <c r="D172" s="1" t="s">
        <v>119</v>
      </c>
      <c r="E172" s="1" t="s">
        <v>70</v>
      </c>
      <c r="F172" s="1" t="s">
        <v>35</v>
      </c>
      <c r="G172" s="39" t="s">
        <v>1135</v>
      </c>
      <c r="H172" s="1" t="s">
        <v>534</v>
      </c>
      <c r="I172" s="1" t="s">
        <v>529</v>
      </c>
      <c r="J172" s="1" t="s">
        <v>561</v>
      </c>
      <c r="K172" s="1" t="s">
        <v>941</v>
      </c>
      <c r="L172" s="1">
        <v>1019026678</v>
      </c>
      <c r="M172" s="1" t="s">
        <v>446</v>
      </c>
      <c r="N172" s="1"/>
      <c r="O172" s="1"/>
      <c r="P172" s="12">
        <v>25850000</v>
      </c>
      <c r="Q172" s="1" t="s">
        <v>888</v>
      </c>
      <c r="R172" s="6">
        <v>44014</v>
      </c>
      <c r="S172" s="6">
        <v>44015</v>
      </c>
      <c r="T172" s="6">
        <v>44182</v>
      </c>
      <c r="U172" s="1"/>
      <c r="V172" s="1"/>
      <c r="W172" s="1"/>
      <c r="X172" s="1"/>
      <c r="Y172" s="12">
        <f t="shared" si="2"/>
        <v>25850000</v>
      </c>
      <c r="Z172" s="1"/>
      <c r="AA172" s="1"/>
      <c r="AB172" s="1"/>
      <c r="AC172" s="1"/>
      <c r="AD172" s="1"/>
      <c r="AE172" s="1"/>
      <c r="AF172" s="1"/>
      <c r="AG172" s="1"/>
      <c r="AH172" s="1"/>
      <c r="AI172" s="1"/>
      <c r="AJ172" s="1"/>
      <c r="AK172" s="1"/>
      <c r="AL172" s="1"/>
      <c r="AM172" s="1"/>
      <c r="AN172" s="1"/>
      <c r="AO172" s="1"/>
      <c r="AP172" s="1"/>
      <c r="AQ172" s="1"/>
      <c r="AR172" s="1"/>
      <c r="AS172" s="1"/>
      <c r="AT172" s="1"/>
      <c r="AU172" s="1"/>
      <c r="AV172" s="34"/>
    </row>
    <row r="173" spans="1:48" ht="117.75" customHeight="1" x14ac:dyDescent="0.25">
      <c r="A173" s="33" t="s">
        <v>833</v>
      </c>
      <c r="B173" s="1" t="s">
        <v>1225</v>
      </c>
      <c r="C173" s="1" t="s">
        <v>893</v>
      </c>
      <c r="D173" s="1" t="s">
        <v>120</v>
      </c>
      <c r="E173" s="1" t="s">
        <v>70</v>
      </c>
      <c r="F173" s="1" t="s">
        <v>35</v>
      </c>
      <c r="G173" s="39" t="s">
        <v>1138</v>
      </c>
      <c r="H173" s="1" t="s">
        <v>534</v>
      </c>
      <c r="I173" s="1" t="s">
        <v>529</v>
      </c>
      <c r="J173" s="1" t="s">
        <v>561</v>
      </c>
      <c r="K173" s="1" t="s">
        <v>283</v>
      </c>
      <c r="L173" s="1">
        <v>1106738069</v>
      </c>
      <c r="M173" s="1" t="s">
        <v>859</v>
      </c>
      <c r="N173" s="1"/>
      <c r="O173" s="1"/>
      <c r="P173" s="12">
        <v>13750000</v>
      </c>
      <c r="Q173" s="1">
        <v>6</v>
      </c>
      <c r="R173" s="6">
        <v>44015</v>
      </c>
      <c r="S173" s="6">
        <v>44018</v>
      </c>
      <c r="T173" s="6">
        <v>44186</v>
      </c>
      <c r="U173" s="1"/>
      <c r="V173" s="1"/>
      <c r="W173" s="1"/>
      <c r="X173" s="1"/>
      <c r="Y173" s="12">
        <f t="shared" si="2"/>
        <v>13750000</v>
      </c>
      <c r="Z173" s="1"/>
      <c r="AA173" s="1"/>
      <c r="AB173" s="1"/>
      <c r="AC173" s="1"/>
      <c r="AD173" s="1"/>
      <c r="AE173" s="1"/>
      <c r="AF173" s="1"/>
      <c r="AG173" s="1"/>
      <c r="AH173" s="1"/>
      <c r="AI173" s="1"/>
      <c r="AJ173" s="1"/>
      <c r="AK173" s="1"/>
      <c r="AL173" s="1"/>
      <c r="AM173" s="1"/>
      <c r="AN173" s="1"/>
      <c r="AO173" s="1"/>
      <c r="AP173" s="1"/>
      <c r="AQ173" s="1"/>
      <c r="AR173" s="1"/>
      <c r="AS173" s="1"/>
      <c r="AT173" s="1"/>
      <c r="AU173" s="1"/>
      <c r="AV173" s="34"/>
    </row>
    <row r="174" spans="1:48" ht="105" x14ac:dyDescent="0.25">
      <c r="A174" s="33" t="s">
        <v>834</v>
      </c>
      <c r="B174" s="1" t="s">
        <v>1091</v>
      </c>
      <c r="C174" s="1" t="s">
        <v>894</v>
      </c>
      <c r="D174" s="1" t="s">
        <v>120</v>
      </c>
      <c r="E174" s="1" t="s">
        <v>70</v>
      </c>
      <c r="F174" s="1" t="s">
        <v>35</v>
      </c>
      <c r="G174" s="28" t="s">
        <v>1092</v>
      </c>
      <c r="H174" s="1" t="s">
        <v>534</v>
      </c>
      <c r="I174" s="1" t="s">
        <v>529</v>
      </c>
      <c r="J174" s="1" t="s">
        <v>561</v>
      </c>
      <c r="K174" s="1" t="s">
        <v>880</v>
      </c>
      <c r="L174" s="1">
        <v>19472731</v>
      </c>
      <c r="M174" s="1" t="s">
        <v>860</v>
      </c>
      <c r="N174" s="1"/>
      <c r="O174" s="1"/>
      <c r="P174" s="12">
        <v>13750000</v>
      </c>
      <c r="Q174" s="1" t="s">
        <v>888</v>
      </c>
      <c r="R174" s="6">
        <v>44014</v>
      </c>
      <c r="S174" s="6">
        <v>44018</v>
      </c>
      <c r="T174" s="6">
        <v>44185</v>
      </c>
      <c r="U174" s="1"/>
      <c r="V174" s="1"/>
      <c r="W174" s="1"/>
      <c r="X174" s="1"/>
      <c r="Y174" s="12">
        <f t="shared" si="2"/>
        <v>13750000</v>
      </c>
      <c r="Z174" s="1"/>
      <c r="AA174" s="1"/>
      <c r="AB174" s="1"/>
      <c r="AC174" s="1"/>
      <c r="AD174" s="1"/>
      <c r="AE174" s="1"/>
      <c r="AF174" s="1"/>
      <c r="AG174" s="1"/>
      <c r="AH174" s="1"/>
      <c r="AI174" s="1"/>
      <c r="AJ174" s="1"/>
      <c r="AK174" s="1"/>
      <c r="AL174" s="1"/>
      <c r="AM174" s="1"/>
      <c r="AN174" s="1"/>
      <c r="AO174" s="1"/>
      <c r="AP174" s="1"/>
      <c r="AQ174" s="1"/>
      <c r="AR174" s="1"/>
      <c r="AS174" s="1"/>
      <c r="AT174" s="1"/>
      <c r="AU174" s="1"/>
      <c r="AV174" s="34"/>
    </row>
    <row r="175" spans="1:48" ht="92.25" customHeight="1" x14ac:dyDescent="0.25">
      <c r="A175" s="33" t="s">
        <v>835</v>
      </c>
      <c r="B175" s="1" t="s">
        <v>1224</v>
      </c>
      <c r="C175" s="1" t="s">
        <v>895</v>
      </c>
      <c r="D175" s="1" t="s">
        <v>119</v>
      </c>
      <c r="E175" s="1" t="s">
        <v>70</v>
      </c>
      <c r="F175" s="1" t="s">
        <v>35</v>
      </c>
      <c r="G175" s="39" t="s">
        <v>1136</v>
      </c>
      <c r="H175" s="1" t="s">
        <v>943</v>
      </c>
      <c r="I175" s="1" t="s">
        <v>928</v>
      </c>
      <c r="J175" s="1" t="s">
        <v>561</v>
      </c>
      <c r="K175" s="1" t="s">
        <v>942</v>
      </c>
      <c r="L175" s="1">
        <v>1018454328</v>
      </c>
      <c r="M175" s="13" t="s">
        <v>861</v>
      </c>
      <c r="N175" s="1"/>
      <c r="O175" s="1"/>
      <c r="P175" s="12">
        <v>23500000</v>
      </c>
      <c r="Q175" s="1">
        <v>5</v>
      </c>
      <c r="R175" s="6">
        <v>44014</v>
      </c>
      <c r="S175" s="6">
        <v>44015</v>
      </c>
      <c r="T175" s="6">
        <v>44167</v>
      </c>
      <c r="U175" s="1"/>
      <c r="V175" s="1"/>
      <c r="W175" s="1"/>
      <c r="X175" s="1"/>
      <c r="Y175" s="12">
        <f t="shared" si="2"/>
        <v>23500000</v>
      </c>
      <c r="Z175" s="1"/>
      <c r="AA175" s="1"/>
      <c r="AB175" s="1"/>
      <c r="AC175" s="1"/>
      <c r="AD175" s="1"/>
      <c r="AE175" s="1"/>
      <c r="AF175" s="1"/>
      <c r="AG175" s="1"/>
      <c r="AH175" s="1"/>
      <c r="AI175" s="1"/>
      <c r="AJ175" s="1"/>
      <c r="AK175" s="1"/>
      <c r="AL175" s="1"/>
      <c r="AM175" s="1"/>
      <c r="AN175" s="1"/>
      <c r="AO175" s="1"/>
      <c r="AP175" s="1"/>
      <c r="AQ175" s="1"/>
      <c r="AR175" s="1"/>
      <c r="AS175" s="1"/>
      <c r="AT175" s="1"/>
      <c r="AU175" s="1"/>
      <c r="AV175" s="34"/>
    </row>
    <row r="176" spans="1:48" ht="80.25" customHeight="1" x14ac:dyDescent="0.25">
      <c r="A176" s="33" t="s">
        <v>836</v>
      </c>
      <c r="B176" s="1" t="s">
        <v>1223</v>
      </c>
      <c r="C176" s="1" t="s">
        <v>896</v>
      </c>
      <c r="D176" s="1" t="s">
        <v>120</v>
      </c>
      <c r="E176" s="1" t="s">
        <v>70</v>
      </c>
      <c r="F176" s="1" t="s">
        <v>35</v>
      </c>
      <c r="G176" s="39" t="s">
        <v>1137</v>
      </c>
      <c r="H176" s="1" t="s">
        <v>534</v>
      </c>
      <c r="I176" s="1" t="s">
        <v>529</v>
      </c>
      <c r="J176" s="1" t="s">
        <v>561</v>
      </c>
      <c r="K176" s="1" t="s">
        <v>165</v>
      </c>
      <c r="L176" s="1">
        <v>43997810</v>
      </c>
      <c r="M176" s="1" t="s">
        <v>862</v>
      </c>
      <c r="N176" s="1"/>
      <c r="O176" s="1"/>
      <c r="P176" s="12">
        <v>13750000</v>
      </c>
      <c r="Q176" s="1" t="s">
        <v>888</v>
      </c>
      <c r="R176" s="6">
        <v>44015</v>
      </c>
      <c r="S176" s="6">
        <v>44019</v>
      </c>
      <c r="T176" s="6">
        <v>44187</v>
      </c>
      <c r="U176" s="1"/>
      <c r="V176" s="1"/>
      <c r="W176" s="1"/>
      <c r="X176" s="1"/>
      <c r="Y176" s="12">
        <f t="shared" si="2"/>
        <v>13750000</v>
      </c>
      <c r="Z176" s="1"/>
      <c r="AA176" s="1"/>
      <c r="AB176" s="1"/>
      <c r="AC176" s="1"/>
      <c r="AD176" s="1"/>
      <c r="AE176" s="1"/>
      <c r="AF176" s="1"/>
      <c r="AG176" s="1"/>
      <c r="AH176" s="1"/>
      <c r="AI176" s="1"/>
      <c r="AJ176" s="1"/>
      <c r="AK176" s="1"/>
      <c r="AL176" s="1"/>
      <c r="AM176" s="1"/>
      <c r="AN176" s="1"/>
      <c r="AO176" s="1"/>
      <c r="AP176" s="1"/>
      <c r="AQ176" s="1"/>
      <c r="AR176" s="1"/>
      <c r="AS176" s="1"/>
      <c r="AT176" s="1"/>
      <c r="AU176" s="1"/>
      <c r="AV176" s="34"/>
    </row>
    <row r="177" spans="1:48" ht="82.5" customHeight="1" x14ac:dyDescent="0.25">
      <c r="A177" s="33" t="s">
        <v>837</v>
      </c>
      <c r="B177" s="1" t="s">
        <v>1191</v>
      </c>
      <c r="C177" s="1" t="s">
        <v>897</v>
      </c>
      <c r="D177" s="1" t="s">
        <v>119</v>
      </c>
      <c r="E177" s="1" t="s">
        <v>70</v>
      </c>
      <c r="F177" s="1" t="s">
        <v>35</v>
      </c>
      <c r="G177" s="39" t="s">
        <v>1190</v>
      </c>
      <c r="H177" s="1" t="s">
        <v>534</v>
      </c>
      <c r="I177" s="1" t="s">
        <v>529</v>
      </c>
      <c r="J177" s="1" t="s">
        <v>561</v>
      </c>
      <c r="K177" s="1" t="s">
        <v>1617</v>
      </c>
      <c r="L177" s="1" t="s">
        <v>1618</v>
      </c>
      <c r="M177" s="1" t="s">
        <v>863</v>
      </c>
      <c r="N177" s="1"/>
      <c r="O177" s="1"/>
      <c r="P177" s="12">
        <v>23500000</v>
      </c>
      <c r="Q177" s="1">
        <v>5</v>
      </c>
      <c r="R177" s="6">
        <v>44014</v>
      </c>
      <c r="S177" s="6">
        <v>44015</v>
      </c>
      <c r="T177" s="6">
        <v>44167</v>
      </c>
      <c r="U177" s="1"/>
      <c r="V177" s="1"/>
      <c r="W177" s="1"/>
      <c r="X177" s="1"/>
      <c r="Y177" s="12">
        <f t="shared" si="2"/>
        <v>23500000</v>
      </c>
      <c r="Z177" s="1"/>
      <c r="AA177" s="1"/>
      <c r="AB177" s="1"/>
      <c r="AC177" s="1"/>
      <c r="AD177" s="1"/>
      <c r="AE177" s="1"/>
      <c r="AF177" s="1"/>
      <c r="AG177" s="1"/>
      <c r="AH177" s="1"/>
      <c r="AI177" s="1"/>
      <c r="AJ177" s="1"/>
      <c r="AK177" s="1"/>
      <c r="AL177" s="1"/>
      <c r="AM177" s="1"/>
      <c r="AN177" s="1"/>
      <c r="AO177" s="1"/>
      <c r="AP177" s="6">
        <v>44075</v>
      </c>
      <c r="AQ177" s="1" t="s">
        <v>1616</v>
      </c>
      <c r="AR177" s="1">
        <v>51920607</v>
      </c>
      <c r="AS177" s="1"/>
      <c r="AT177" s="1"/>
      <c r="AU177" s="1"/>
      <c r="AV177" s="34"/>
    </row>
    <row r="178" spans="1:48" ht="72.75" customHeight="1" x14ac:dyDescent="0.25">
      <c r="A178" s="33" t="s">
        <v>838</v>
      </c>
      <c r="B178" s="1" t="s">
        <v>1222</v>
      </c>
      <c r="C178" s="1" t="s">
        <v>898</v>
      </c>
      <c r="D178" s="1" t="s">
        <v>119</v>
      </c>
      <c r="E178" s="1" t="s">
        <v>70</v>
      </c>
      <c r="F178" s="1" t="s">
        <v>35</v>
      </c>
      <c r="G178" s="39" t="s">
        <v>1139</v>
      </c>
      <c r="H178" s="1" t="s">
        <v>945</v>
      </c>
      <c r="I178" s="1" t="s">
        <v>944</v>
      </c>
      <c r="J178" s="1" t="s">
        <v>561</v>
      </c>
      <c r="K178" s="1" t="s">
        <v>881</v>
      </c>
      <c r="L178" s="1">
        <v>52867935</v>
      </c>
      <c r="M178" s="1" t="s">
        <v>864</v>
      </c>
      <c r="N178" s="1"/>
      <c r="O178" s="1"/>
      <c r="P178" s="12">
        <v>25850000</v>
      </c>
      <c r="Q178" s="1" t="s">
        <v>888</v>
      </c>
      <c r="R178" s="6">
        <v>44015</v>
      </c>
      <c r="S178" s="6">
        <v>44021</v>
      </c>
      <c r="T178" s="6">
        <v>44188</v>
      </c>
      <c r="U178" s="1"/>
      <c r="V178" s="1"/>
      <c r="W178" s="1"/>
      <c r="X178" s="1"/>
      <c r="Y178" s="12">
        <f t="shared" si="2"/>
        <v>25850000</v>
      </c>
      <c r="Z178" s="1"/>
      <c r="AA178" s="1"/>
      <c r="AB178" s="1"/>
      <c r="AC178" s="1"/>
      <c r="AD178" s="1"/>
      <c r="AE178" s="1"/>
      <c r="AF178" s="1"/>
      <c r="AG178" s="1"/>
      <c r="AH178" s="1"/>
      <c r="AI178" s="1"/>
      <c r="AJ178" s="1"/>
      <c r="AK178" s="1"/>
      <c r="AL178" s="1"/>
      <c r="AM178" s="1"/>
      <c r="AN178" s="1"/>
      <c r="AO178" s="1"/>
      <c r="AP178" s="1"/>
      <c r="AQ178" s="1"/>
      <c r="AR178" s="1"/>
      <c r="AS178" s="1"/>
      <c r="AT178" s="1"/>
      <c r="AU178" s="1"/>
      <c r="AV178" s="34"/>
    </row>
    <row r="179" spans="1:48" ht="69.75" customHeight="1" x14ac:dyDescent="0.25">
      <c r="A179" s="33" t="s">
        <v>916</v>
      </c>
      <c r="B179" s="1" t="s">
        <v>1189</v>
      </c>
      <c r="C179" s="1" t="s">
        <v>946</v>
      </c>
      <c r="D179" s="1" t="s">
        <v>119</v>
      </c>
      <c r="E179" s="1" t="s">
        <v>70</v>
      </c>
      <c r="F179" s="1" t="s">
        <v>35</v>
      </c>
      <c r="G179" s="39" t="s">
        <v>1188</v>
      </c>
      <c r="H179" s="1" t="s">
        <v>947</v>
      </c>
      <c r="I179" s="1" t="s">
        <v>535</v>
      </c>
      <c r="J179" s="1" t="s">
        <v>561</v>
      </c>
      <c r="K179" s="1" t="s">
        <v>520</v>
      </c>
      <c r="L179" s="1">
        <v>53124546</v>
      </c>
      <c r="M179" s="1" t="s">
        <v>948</v>
      </c>
      <c r="N179" s="1"/>
      <c r="O179" s="1"/>
      <c r="P179" s="12" t="s">
        <v>949</v>
      </c>
      <c r="Q179" s="1">
        <v>5</v>
      </c>
      <c r="R179" s="6">
        <v>44020</v>
      </c>
      <c r="S179" s="6">
        <v>44021</v>
      </c>
      <c r="T179" s="6">
        <v>44173</v>
      </c>
      <c r="U179" s="1"/>
      <c r="V179" s="1"/>
      <c r="W179" s="1"/>
      <c r="X179" s="1"/>
      <c r="Y179" s="12" t="e">
        <f t="shared" si="2"/>
        <v>#VALUE!</v>
      </c>
      <c r="Z179" s="1"/>
      <c r="AA179" s="1"/>
      <c r="AB179" s="1"/>
      <c r="AC179" s="1"/>
      <c r="AD179" s="1"/>
      <c r="AE179" s="1"/>
      <c r="AF179" s="1"/>
      <c r="AG179" s="1"/>
      <c r="AH179" s="1"/>
      <c r="AI179" s="1"/>
      <c r="AJ179" s="1"/>
      <c r="AK179" s="1"/>
      <c r="AL179" s="1"/>
      <c r="AM179" s="1"/>
      <c r="AN179" s="1"/>
      <c r="AO179" s="1"/>
      <c r="AP179" s="1"/>
      <c r="AQ179" s="1"/>
      <c r="AR179" s="1"/>
      <c r="AS179" s="1"/>
      <c r="AT179" s="1"/>
      <c r="AU179" s="1"/>
      <c r="AV179" s="34"/>
    </row>
    <row r="180" spans="1:48" ht="89.25" customHeight="1" x14ac:dyDescent="0.25">
      <c r="A180" s="33" t="s">
        <v>917</v>
      </c>
      <c r="B180" s="1" t="s">
        <v>1034</v>
      </c>
      <c r="C180" s="1" t="s">
        <v>950</v>
      </c>
      <c r="D180" s="1" t="s">
        <v>119</v>
      </c>
      <c r="E180" s="1" t="s">
        <v>70</v>
      </c>
      <c r="F180" s="1" t="s">
        <v>35</v>
      </c>
      <c r="G180" s="39" t="s">
        <v>1035</v>
      </c>
      <c r="H180" s="1" t="s">
        <v>947</v>
      </c>
      <c r="I180" s="1" t="s">
        <v>535</v>
      </c>
      <c r="J180" s="1" t="s">
        <v>561</v>
      </c>
      <c r="K180" s="1" t="s">
        <v>951</v>
      </c>
      <c r="L180" s="1">
        <v>52433261</v>
      </c>
      <c r="M180" s="1" t="s">
        <v>952</v>
      </c>
      <c r="N180" s="1"/>
      <c r="O180" s="1"/>
      <c r="P180" s="12">
        <v>31000000</v>
      </c>
      <c r="Q180" s="1">
        <v>5</v>
      </c>
      <c r="R180" s="6">
        <v>44022</v>
      </c>
      <c r="S180" s="6">
        <v>44025</v>
      </c>
      <c r="T180" s="6">
        <v>44177</v>
      </c>
      <c r="U180" s="1"/>
      <c r="V180" s="1"/>
      <c r="W180" s="1"/>
      <c r="X180" s="1"/>
      <c r="Y180" s="12">
        <f t="shared" si="2"/>
        <v>31000000</v>
      </c>
      <c r="Z180" s="1"/>
      <c r="AA180" s="1"/>
      <c r="AB180" s="1"/>
      <c r="AC180" s="1"/>
      <c r="AD180" s="1"/>
      <c r="AE180" s="1"/>
      <c r="AF180" s="1"/>
      <c r="AG180" s="1"/>
      <c r="AH180" s="1"/>
      <c r="AI180" s="1"/>
      <c r="AJ180" s="1"/>
      <c r="AK180" s="1"/>
      <c r="AL180" s="1"/>
      <c r="AM180" s="1"/>
      <c r="AN180" s="1"/>
      <c r="AO180" s="1"/>
      <c r="AP180" s="1"/>
      <c r="AQ180" s="1"/>
      <c r="AR180" s="1"/>
      <c r="AS180" s="1"/>
      <c r="AT180" s="1"/>
      <c r="AU180" s="1"/>
      <c r="AV180" s="34"/>
    </row>
    <row r="181" spans="1:48" ht="77.25" customHeight="1" x14ac:dyDescent="0.25">
      <c r="A181" s="33" t="s">
        <v>839</v>
      </c>
      <c r="B181" s="1" t="s">
        <v>1094</v>
      </c>
      <c r="C181" s="1" t="s">
        <v>899</v>
      </c>
      <c r="D181" s="1" t="s">
        <v>120</v>
      </c>
      <c r="E181" s="1" t="s">
        <v>70</v>
      </c>
      <c r="F181" s="1" t="s">
        <v>35</v>
      </c>
      <c r="G181" s="39" t="s">
        <v>1093</v>
      </c>
      <c r="H181" s="1" t="s">
        <v>534</v>
      </c>
      <c r="I181" s="1" t="s">
        <v>529</v>
      </c>
      <c r="J181" s="1" t="s">
        <v>561</v>
      </c>
      <c r="K181" s="1" t="s">
        <v>421</v>
      </c>
      <c r="L181" s="1">
        <v>79645749</v>
      </c>
      <c r="M181" s="1" t="s">
        <v>865</v>
      </c>
      <c r="N181" s="1"/>
      <c r="O181" s="1"/>
      <c r="P181" s="12">
        <v>14500000</v>
      </c>
      <c r="Q181" s="1">
        <v>5</v>
      </c>
      <c r="R181" s="6">
        <v>44019</v>
      </c>
      <c r="S181" s="6">
        <v>44020</v>
      </c>
      <c r="T181" s="6">
        <v>44172</v>
      </c>
      <c r="U181" s="1"/>
      <c r="V181" s="1"/>
      <c r="W181" s="1"/>
      <c r="X181" s="1"/>
      <c r="Y181" s="12">
        <f t="shared" si="2"/>
        <v>14500000</v>
      </c>
      <c r="Z181" s="1"/>
      <c r="AA181" s="1"/>
      <c r="AB181" s="1"/>
      <c r="AC181" s="1"/>
      <c r="AD181" s="1"/>
      <c r="AE181" s="1"/>
      <c r="AF181" s="1"/>
      <c r="AG181" s="1"/>
      <c r="AH181" s="1"/>
      <c r="AI181" s="1"/>
      <c r="AJ181" s="1"/>
      <c r="AK181" s="1"/>
      <c r="AL181" s="1"/>
      <c r="AM181" s="1"/>
      <c r="AN181" s="1"/>
      <c r="AO181" s="1"/>
      <c r="AP181" s="1"/>
      <c r="AQ181" s="1"/>
      <c r="AR181" s="1"/>
      <c r="AS181" s="1"/>
      <c r="AT181" s="1"/>
      <c r="AU181" s="1"/>
      <c r="AV181" s="34"/>
    </row>
    <row r="182" spans="1:48" ht="83.25" customHeight="1" x14ac:dyDescent="0.25">
      <c r="A182" s="33" t="s">
        <v>840</v>
      </c>
      <c r="B182" s="1" t="s">
        <v>1187</v>
      </c>
      <c r="C182" s="1" t="s">
        <v>900</v>
      </c>
      <c r="D182" s="1" t="s">
        <v>120</v>
      </c>
      <c r="E182" s="1" t="s">
        <v>70</v>
      </c>
      <c r="F182" s="1" t="s">
        <v>35</v>
      </c>
      <c r="G182" s="39" t="s">
        <v>1185</v>
      </c>
      <c r="H182" s="1" t="s">
        <v>534</v>
      </c>
      <c r="I182" s="1" t="s">
        <v>529</v>
      </c>
      <c r="J182" s="1" t="s">
        <v>561</v>
      </c>
      <c r="K182" s="1" t="s">
        <v>1186</v>
      </c>
      <c r="L182" s="1">
        <v>19385050</v>
      </c>
      <c r="M182" s="1" t="s">
        <v>866</v>
      </c>
      <c r="N182" s="1"/>
      <c r="O182" s="1"/>
      <c r="P182" s="12">
        <v>14300000</v>
      </c>
      <c r="Q182" s="1" t="s">
        <v>888</v>
      </c>
      <c r="R182" s="6">
        <v>44019</v>
      </c>
      <c r="S182" s="6">
        <v>44025</v>
      </c>
      <c r="T182" s="6">
        <v>44192</v>
      </c>
      <c r="U182" s="1"/>
      <c r="V182" s="1"/>
      <c r="W182" s="1"/>
      <c r="X182" s="1"/>
      <c r="Y182" s="12">
        <f t="shared" si="2"/>
        <v>14300000</v>
      </c>
      <c r="Z182" s="1"/>
      <c r="AA182" s="1"/>
      <c r="AB182" s="1"/>
      <c r="AC182" s="1"/>
      <c r="AD182" s="1"/>
      <c r="AE182" s="1"/>
      <c r="AF182" s="1"/>
      <c r="AG182" s="1"/>
      <c r="AH182" s="1"/>
      <c r="AI182" s="1"/>
      <c r="AJ182" s="1"/>
      <c r="AK182" s="1"/>
      <c r="AL182" s="1"/>
      <c r="AM182" s="1"/>
      <c r="AN182" s="1"/>
      <c r="AO182" s="1"/>
      <c r="AP182" s="1"/>
      <c r="AQ182" s="1"/>
      <c r="AR182" s="1"/>
      <c r="AS182" s="1"/>
      <c r="AT182" s="1"/>
      <c r="AU182" s="1"/>
      <c r="AV182" s="34"/>
    </row>
    <row r="183" spans="1:48" ht="79.5" customHeight="1" x14ac:dyDescent="0.25">
      <c r="A183" s="33" t="s">
        <v>841</v>
      </c>
      <c r="B183" s="1" t="s">
        <v>1184</v>
      </c>
      <c r="C183" s="1" t="s">
        <v>901</v>
      </c>
      <c r="D183" s="1" t="s">
        <v>119</v>
      </c>
      <c r="E183" s="1" t="s">
        <v>70</v>
      </c>
      <c r="F183" s="1" t="s">
        <v>35</v>
      </c>
      <c r="G183" s="39" t="s">
        <v>1183</v>
      </c>
      <c r="H183" s="1" t="s">
        <v>534</v>
      </c>
      <c r="I183" s="1" t="s">
        <v>529</v>
      </c>
      <c r="J183" s="1" t="s">
        <v>561</v>
      </c>
      <c r="K183" s="1" t="s">
        <v>455</v>
      </c>
      <c r="L183" s="1">
        <v>79508729</v>
      </c>
      <c r="M183" s="1" t="s">
        <v>867</v>
      </c>
      <c r="N183" s="1"/>
      <c r="O183" s="1"/>
      <c r="P183" s="12">
        <v>30250000</v>
      </c>
      <c r="Q183" s="1" t="s">
        <v>888</v>
      </c>
      <c r="R183" s="6">
        <v>44020</v>
      </c>
      <c r="S183" s="6">
        <v>44021</v>
      </c>
      <c r="T183" s="6">
        <v>44189</v>
      </c>
      <c r="U183" s="1"/>
      <c r="V183" s="1"/>
      <c r="W183" s="1"/>
      <c r="X183" s="1"/>
      <c r="Y183" s="12">
        <f t="shared" si="2"/>
        <v>30250000</v>
      </c>
      <c r="Z183" s="1"/>
      <c r="AA183" s="1"/>
      <c r="AB183" s="1"/>
      <c r="AC183" s="1"/>
      <c r="AD183" s="1"/>
      <c r="AE183" s="1"/>
      <c r="AF183" s="1"/>
      <c r="AG183" s="1"/>
      <c r="AH183" s="1"/>
      <c r="AI183" s="1"/>
      <c r="AJ183" s="1"/>
      <c r="AK183" s="1"/>
      <c r="AL183" s="1"/>
      <c r="AM183" s="1"/>
      <c r="AN183" s="1"/>
      <c r="AO183" s="1"/>
      <c r="AP183" s="1"/>
      <c r="AQ183" s="1"/>
      <c r="AR183" s="1"/>
      <c r="AS183" s="1"/>
      <c r="AT183" s="1"/>
      <c r="AU183" s="1"/>
      <c r="AV183" s="34"/>
    </row>
    <row r="184" spans="1:48" ht="72" customHeight="1" x14ac:dyDescent="0.25">
      <c r="A184" s="33" t="s">
        <v>842</v>
      </c>
      <c r="B184" s="1" t="s">
        <v>1100</v>
      </c>
      <c r="C184" s="1" t="s">
        <v>902</v>
      </c>
      <c r="D184" s="1" t="s">
        <v>119</v>
      </c>
      <c r="E184" s="1" t="s">
        <v>70</v>
      </c>
      <c r="F184" s="1" t="s">
        <v>35</v>
      </c>
      <c r="G184" s="39" t="s">
        <v>1099</v>
      </c>
      <c r="H184" s="1" t="s">
        <v>1101</v>
      </c>
      <c r="I184" s="1" t="s">
        <v>576</v>
      </c>
      <c r="J184" s="1" t="s">
        <v>561</v>
      </c>
      <c r="K184" s="1" t="s">
        <v>882</v>
      </c>
      <c r="L184" s="1">
        <v>1032455505</v>
      </c>
      <c r="M184" s="1" t="s">
        <v>868</v>
      </c>
      <c r="N184" s="1"/>
      <c r="O184" s="1"/>
      <c r="P184" s="12">
        <v>22000000</v>
      </c>
      <c r="Q184" s="1" t="s">
        <v>1102</v>
      </c>
      <c r="R184" s="6">
        <v>44020</v>
      </c>
      <c r="S184" s="6">
        <v>44025</v>
      </c>
      <c r="T184" s="6">
        <v>44192</v>
      </c>
      <c r="U184" s="1"/>
      <c r="V184" s="1"/>
      <c r="W184" s="1"/>
      <c r="X184" s="1"/>
      <c r="Y184" s="12">
        <f t="shared" si="2"/>
        <v>22000000</v>
      </c>
      <c r="Z184" s="1"/>
      <c r="AA184" s="1"/>
      <c r="AB184" s="1"/>
      <c r="AC184" s="1"/>
      <c r="AD184" s="1"/>
      <c r="AE184" s="1"/>
      <c r="AF184" s="1"/>
      <c r="AG184" s="1"/>
      <c r="AH184" s="1"/>
      <c r="AI184" s="1"/>
      <c r="AJ184" s="1"/>
      <c r="AK184" s="1"/>
      <c r="AL184" s="1"/>
      <c r="AM184" s="1"/>
      <c r="AN184" s="1"/>
      <c r="AO184" s="1"/>
      <c r="AP184" s="1"/>
      <c r="AQ184" s="1"/>
      <c r="AR184" s="1"/>
      <c r="AS184" s="1"/>
      <c r="AT184" s="1"/>
      <c r="AU184" s="1"/>
      <c r="AV184" s="34"/>
    </row>
    <row r="185" spans="1:48" ht="95.25" customHeight="1" x14ac:dyDescent="0.25">
      <c r="A185" s="33" t="s">
        <v>918</v>
      </c>
      <c r="B185" s="1" t="s">
        <v>1095</v>
      </c>
      <c r="C185" s="1" t="s">
        <v>953</v>
      </c>
      <c r="D185" s="1" t="s">
        <v>806</v>
      </c>
      <c r="E185" s="1" t="s">
        <v>70</v>
      </c>
      <c r="F185" s="1" t="s">
        <v>35</v>
      </c>
      <c r="G185" s="39" t="s">
        <v>1098</v>
      </c>
      <c r="H185" s="1" t="s">
        <v>1097</v>
      </c>
      <c r="I185" s="1" t="s">
        <v>1096</v>
      </c>
      <c r="J185" s="1" t="s">
        <v>1004</v>
      </c>
      <c r="K185" s="1" t="s">
        <v>954</v>
      </c>
      <c r="L185" s="1">
        <v>900062917</v>
      </c>
      <c r="M185" s="1" t="s">
        <v>955</v>
      </c>
      <c r="N185" s="1"/>
      <c r="O185" s="1"/>
      <c r="P185" s="12">
        <v>3000000</v>
      </c>
      <c r="Q185" s="1">
        <v>10</v>
      </c>
      <c r="R185" s="6">
        <v>44020</v>
      </c>
      <c r="S185" s="6">
        <v>44026</v>
      </c>
      <c r="T185" s="6">
        <v>44329</v>
      </c>
      <c r="U185" s="1"/>
      <c r="V185" s="1"/>
      <c r="W185" s="1"/>
      <c r="X185" s="1"/>
      <c r="Y185" s="12">
        <f t="shared" si="2"/>
        <v>3000000</v>
      </c>
      <c r="Z185" s="1"/>
      <c r="AA185" s="1"/>
      <c r="AB185" s="1"/>
      <c r="AC185" s="1"/>
      <c r="AD185" s="1"/>
      <c r="AE185" s="1"/>
      <c r="AF185" s="1"/>
      <c r="AG185" s="1"/>
      <c r="AH185" s="1"/>
      <c r="AI185" s="1"/>
      <c r="AJ185" s="1"/>
      <c r="AK185" s="1"/>
      <c r="AL185" s="1"/>
      <c r="AM185" s="1"/>
      <c r="AN185" s="1"/>
      <c r="AO185" s="1"/>
      <c r="AP185" s="1"/>
      <c r="AQ185" s="1"/>
      <c r="AR185" s="1"/>
      <c r="AS185" s="1"/>
      <c r="AT185" s="1"/>
      <c r="AU185" s="1"/>
      <c r="AV185" s="34"/>
    </row>
    <row r="186" spans="1:48" ht="65.25" customHeight="1" x14ac:dyDescent="0.25">
      <c r="A186" s="33" t="s">
        <v>843</v>
      </c>
      <c r="B186" s="1" t="s">
        <v>1182</v>
      </c>
      <c r="C186" s="1" t="s">
        <v>903</v>
      </c>
      <c r="D186" s="1" t="s">
        <v>119</v>
      </c>
      <c r="E186" s="1" t="s">
        <v>70</v>
      </c>
      <c r="F186" s="1" t="s">
        <v>35</v>
      </c>
      <c r="G186" s="39" t="s">
        <v>1262</v>
      </c>
      <c r="H186" s="1" t="s">
        <v>534</v>
      </c>
      <c r="I186" s="1" t="s">
        <v>529</v>
      </c>
      <c r="J186" s="1" t="s">
        <v>561</v>
      </c>
      <c r="K186" s="1" t="s">
        <v>290</v>
      </c>
      <c r="L186" s="1">
        <v>41774441</v>
      </c>
      <c r="M186" s="1" t="s">
        <v>869</v>
      </c>
      <c r="N186" s="1"/>
      <c r="O186" s="1"/>
      <c r="P186" s="12">
        <v>23500000</v>
      </c>
      <c r="Q186" s="1">
        <v>5</v>
      </c>
      <c r="R186" s="6">
        <v>44020</v>
      </c>
      <c r="S186" s="6">
        <v>44025</v>
      </c>
      <c r="T186" s="6">
        <v>44177</v>
      </c>
      <c r="U186" s="1"/>
      <c r="V186" s="1"/>
      <c r="W186" s="1"/>
      <c r="X186" s="1"/>
      <c r="Y186" s="12">
        <f t="shared" si="2"/>
        <v>23500000</v>
      </c>
      <c r="Z186" s="1"/>
      <c r="AA186" s="1"/>
      <c r="AB186" s="1"/>
      <c r="AC186" s="1"/>
      <c r="AD186" s="1"/>
      <c r="AE186" s="1"/>
      <c r="AF186" s="1"/>
      <c r="AG186" s="1"/>
      <c r="AH186" s="1"/>
      <c r="AI186" s="1"/>
      <c r="AJ186" s="1"/>
      <c r="AK186" s="1"/>
      <c r="AL186" s="1"/>
      <c r="AM186" s="1"/>
      <c r="AN186" s="1"/>
      <c r="AO186" s="1"/>
      <c r="AP186" s="1"/>
      <c r="AQ186" s="1"/>
      <c r="AR186" s="1"/>
      <c r="AS186" s="1"/>
      <c r="AT186" s="1"/>
      <c r="AU186" s="1"/>
      <c r="AV186" s="34"/>
    </row>
    <row r="187" spans="1:48" ht="62.25" customHeight="1" x14ac:dyDescent="0.25">
      <c r="A187" s="33" t="s">
        <v>844</v>
      </c>
      <c r="B187" s="1" t="s">
        <v>1180</v>
      </c>
      <c r="C187" s="1" t="s">
        <v>904</v>
      </c>
      <c r="D187" s="1" t="s">
        <v>120</v>
      </c>
      <c r="E187" s="1" t="s">
        <v>70</v>
      </c>
      <c r="F187" s="1" t="s">
        <v>35</v>
      </c>
      <c r="G187" s="39" t="s">
        <v>1181</v>
      </c>
      <c r="H187" s="1" t="s">
        <v>534</v>
      </c>
      <c r="I187" s="1" t="s">
        <v>529</v>
      </c>
      <c r="J187" s="1" t="s">
        <v>561</v>
      </c>
      <c r="K187" s="1" t="s">
        <v>1619</v>
      </c>
      <c r="L187" s="1">
        <v>1033803220</v>
      </c>
      <c r="M187" s="1" t="s">
        <v>58</v>
      </c>
      <c r="N187" s="1"/>
      <c r="O187" s="1"/>
      <c r="P187" s="12">
        <v>13000000</v>
      </c>
      <c r="Q187" s="1">
        <v>5</v>
      </c>
      <c r="R187" s="6">
        <v>44021</v>
      </c>
      <c r="S187" s="6">
        <v>44022</v>
      </c>
      <c r="T187" s="6">
        <v>44174</v>
      </c>
      <c r="U187" s="1"/>
      <c r="V187" s="1"/>
      <c r="W187" s="1"/>
      <c r="X187" s="1"/>
      <c r="Y187" s="12">
        <f t="shared" si="2"/>
        <v>13000000</v>
      </c>
      <c r="Z187" s="1"/>
      <c r="AA187" s="1"/>
      <c r="AB187" s="1"/>
      <c r="AC187" s="1"/>
      <c r="AD187" s="1"/>
      <c r="AE187" s="1"/>
      <c r="AF187" s="1"/>
      <c r="AG187" s="1"/>
      <c r="AH187" s="1"/>
      <c r="AI187" s="1"/>
      <c r="AJ187" s="1"/>
      <c r="AK187" s="1"/>
      <c r="AL187" s="1"/>
      <c r="AM187" s="1"/>
      <c r="AN187" s="1"/>
      <c r="AO187" s="1"/>
      <c r="AP187" s="1"/>
      <c r="AQ187" s="1"/>
      <c r="AR187" s="1"/>
      <c r="AS187" s="1"/>
      <c r="AT187" s="1"/>
      <c r="AU187" s="1"/>
      <c r="AV187" s="34"/>
    </row>
    <row r="188" spans="1:48" ht="96.75" customHeight="1" x14ac:dyDescent="0.25">
      <c r="A188" s="33" t="s">
        <v>845</v>
      </c>
      <c r="B188" s="1" t="s">
        <v>1221</v>
      </c>
      <c r="C188" s="1" t="s">
        <v>905</v>
      </c>
      <c r="D188" s="1" t="s">
        <v>120</v>
      </c>
      <c r="E188" s="1" t="s">
        <v>70</v>
      </c>
      <c r="F188" s="1" t="s">
        <v>35</v>
      </c>
      <c r="G188" s="39" t="s">
        <v>1140</v>
      </c>
      <c r="H188" s="1" t="s">
        <v>534</v>
      </c>
      <c r="I188" s="1" t="s">
        <v>529</v>
      </c>
      <c r="J188" s="1" t="s">
        <v>561</v>
      </c>
      <c r="K188" s="1" t="s">
        <v>338</v>
      </c>
      <c r="L188" s="1">
        <v>83167890</v>
      </c>
      <c r="M188" s="1" t="s">
        <v>870</v>
      </c>
      <c r="N188" s="1"/>
      <c r="O188" s="1"/>
      <c r="P188" s="12">
        <v>13750000</v>
      </c>
      <c r="Q188" s="1" t="s">
        <v>888</v>
      </c>
      <c r="R188" s="6">
        <v>44021</v>
      </c>
      <c r="S188" s="6">
        <v>44025</v>
      </c>
      <c r="T188" s="6">
        <v>44177</v>
      </c>
      <c r="U188" s="1"/>
      <c r="V188" s="1"/>
      <c r="W188" s="1"/>
      <c r="X188" s="1"/>
      <c r="Y188" s="12">
        <f t="shared" si="2"/>
        <v>13750000</v>
      </c>
      <c r="Z188" s="1"/>
      <c r="AA188" s="1"/>
      <c r="AB188" s="1"/>
      <c r="AC188" s="1"/>
      <c r="AD188" s="1"/>
      <c r="AE188" s="1"/>
      <c r="AF188" s="1"/>
      <c r="AG188" s="1"/>
      <c r="AH188" s="1"/>
      <c r="AI188" s="1"/>
      <c r="AJ188" s="1"/>
      <c r="AK188" s="1"/>
      <c r="AL188" s="1"/>
      <c r="AM188" s="1"/>
      <c r="AN188" s="1"/>
      <c r="AO188" s="1"/>
      <c r="AP188" s="1"/>
      <c r="AQ188" s="1"/>
      <c r="AR188" s="1"/>
      <c r="AS188" s="1"/>
      <c r="AT188" s="1"/>
      <c r="AU188" s="1"/>
      <c r="AV188" s="34"/>
    </row>
    <row r="189" spans="1:48" ht="117" customHeight="1" x14ac:dyDescent="0.25">
      <c r="A189" s="33" t="s">
        <v>919</v>
      </c>
      <c r="B189" s="1" t="s">
        <v>1105</v>
      </c>
      <c r="C189" s="1" t="s">
        <v>956</v>
      </c>
      <c r="D189" s="1" t="s">
        <v>668</v>
      </c>
      <c r="E189" s="1" t="s">
        <v>556</v>
      </c>
      <c r="F189" s="1" t="s">
        <v>35</v>
      </c>
      <c r="G189" s="39" t="s">
        <v>1108</v>
      </c>
      <c r="H189" s="1" t="s">
        <v>1106</v>
      </c>
      <c r="I189" s="1" t="s">
        <v>1107</v>
      </c>
      <c r="J189" s="1" t="s">
        <v>561</v>
      </c>
      <c r="K189" s="1" t="s">
        <v>957</v>
      </c>
      <c r="L189" s="1">
        <v>9003609485</v>
      </c>
      <c r="M189" s="1" t="s">
        <v>958</v>
      </c>
      <c r="N189" s="1"/>
      <c r="O189" s="1"/>
      <c r="P189" s="12">
        <v>23000000</v>
      </c>
      <c r="Q189" s="1">
        <v>1</v>
      </c>
      <c r="R189" s="6">
        <v>44020</v>
      </c>
      <c r="S189" s="6">
        <v>44021</v>
      </c>
      <c r="T189" s="6">
        <v>44051</v>
      </c>
      <c r="U189" s="1"/>
      <c r="V189" s="1"/>
      <c r="W189" s="1"/>
      <c r="X189" s="1"/>
      <c r="Y189" s="12">
        <f t="shared" si="2"/>
        <v>23000000</v>
      </c>
      <c r="Z189" s="1" t="s">
        <v>1430</v>
      </c>
      <c r="AA189" s="6">
        <v>44052</v>
      </c>
      <c r="AB189" s="6">
        <v>44082</v>
      </c>
      <c r="AC189" s="1"/>
      <c r="AD189" s="1"/>
      <c r="AE189" s="1"/>
      <c r="AF189" s="1"/>
      <c r="AG189" s="1"/>
      <c r="AH189" s="1"/>
      <c r="AI189" s="1"/>
      <c r="AJ189" s="1"/>
      <c r="AK189" s="1"/>
      <c r="AL189" s="1"/>
      <c r="AM189" s="1"/>
      <c r="AN189" s="1"/>
      <c r="AO189" s="1"/>
      <c r="AP189" s="1"/>
      <c r="AQ189" s="1"/>
      <c r="AR189" s="1"/>
      <c r="AS189" s="1"/>
      <c r="AT189" s="1"/>
      <c r="AU189" s="1"/>
      <c r="AV189" s="34"/>
    </row>
    <row r="190" spans="1:48" ht="102" customHeight="1" x14ac:dyDescent="0.25">
      <c r="A190" s="33" t="s">
        <v>846</v>
      </c>
      <c r="B190" s="1" t="s">
        <v>1103</v>
      </c>
      <c r="C190" s="1" t="s">
        <v>906</v>
      </c>
      <c r="D190" s="1" t="s">
        <v>119</v>
      </c>
      <c r="E190" s="1" t="s">
        <v>70</v>
      </c>
      <c r="F190" s="1" t="s">
        <v>35</v>
      </c>
      <c r="G190" s="39" t="s">
        <v>1104</v>
      </c>
      <c r="H190" s="1" t="s">
        <v>534</v>
      </c>
      <c r="I190" s="1" t="s">
        <v>529</v>
      </c>
      <c r="J190" s="1" t="s">
        <v>561</v>
      </c>
      <c r="K190" s="1" t="s">
        <v>342</v>
      </c>
      <c r="L190" s="1">
        <v>85477211</v>
      </c>
      <c r="M190" s="1" t="s">
        <v>871</v>
      </c>
      <c r="N190" s="1"/>
      <c r="O190" s="1"/>
      <c r="P190" s="12">
        <v>23500000</v>
      </c>
      <c r="Q190" s="1">
        <v>5</v>
      </c>
      <c r="R190" s="6">
        <v>44021</v>
      </c>
      <c r="S190" s="6">
        <v>44022</v>
      </c>
      <c r="T190" s="6">
        <v>44174</v>
      </c>
      <c r="U190" s="1"/>
      <c r="V190" s="1"/>
      <c r="W190" s="1"/>
      <c r="X190" s="1"/>
      <c r="Y190" s="12">
        <f t="shared" si="2"/>
        <v>23500000</v>
      </c>
      <c r="Z190" s="1"/>
      <c r="AA190" s="1"/>
      <c r="AB190" s="1"/>
      <c r="AC190" s="1"/>
      <c r="AD190" s="1"/>
      <c r="AE190" s="1"/>
      <c r="AF190" s="1"/>
      <c r="AG190" s="1"/>
      <c r="AH190" s="1"/>
      <c r="AI190" s="1"/>
      <c r="AJ190" s="1"/>
      <c r="AK190" s="1"/>
      <c r="AL190" s="1"/>
      <c r="AM190" s="1"/>
      <c r="AN190" s="1"/>
      <c r="AO190" s="1"/>
      <c r="AP190" s="1"/>
      <c r="AQ190" s="1"/>
      <c r="AR190" s="1"/>
      <c r="AS190" s="1"/>
      <c r="AT190" s="1"/>
      <c r="AU190" s="1"/>
      <c r="AV190" s="34"/>
    </row>
    <row r="191" spans="1:48" ht="150" x14ac:dyDescent="0.25">
      <c r="A191" s="33" t="s">
        <v>847</v>
      </c>
      <c r="B191" s="1" t="s">
        <v>1087</v>
      </c>
      <c r="C191" s="1" t="s">
        <v>907</v>
      </c>
      <c r="D191" s="1" t="s">
        <v>119</v>
      </c>
      <c r="E191" s="1" t="s">
        <v>70</v>
      </c>
      <c r="F191" s="1" t="s">
        <v>35</v>
      </c>
      <c r="G191" s="39" t="s">
        <v>1088</v>
      </c>
      <c r="H191" s="1" t="s">
        <v>534</v>
      </c>
      <c r="I191" s="1" t="s">
        <v>529</v>
      </c>
      <c r="J191" s="1" t="s">
        <v>561</v>
      </c>
      <c r="K191" s="1" t="s">
        <v>883</v>
      </c>
      <c r="L191" s="1">
        <v>1033731351</v>
      </c>
      <c r="M191" s="1" t="s">
        <v>1023</v>
      </c>
      <c r="N191" s="1"/>
      <c r="O191" s="1"/>
      <c r="P191" s="12">
        <v>22000000</v>
      </c>
      <c r="Q191" s="1" t="s">
        <v>888</v>
      </c>
      <c r="R191" s="6">
        <v>44021</v>
      </c>
      <c r="S191" s="6">
        <v>44025</v>
      </c>
      <c r="T191" s="6">
        <v>44192</v>
      </c>
      <c r="U191" s="1"/>
      <c r="V191" s="1"/>
      <c r="W191" s="1"/>
      <c r="X191" s="1"/>
      <c r="Y191" s="12">
        <f t="shared" si="2"/>
        <v>22000000</v>
      </c>
      <c r="Z191" s="1"/>
      <c r="AA191" s="1"/>
      <c r="AB191" s="1"/>
      <c r="AC191" s="1"/>
      <c r="AD191" s="1"/>
      <c r="AE191" s="1"/>
      <c r="AF191" s="1"/>
      <c r="AG191" s="1"/>
      <c r="AH191" s="1"/>
      <c r="AI191" s="1"/>
      <c r="AJ191" s="1"/>
      <c r="AK191" s="1"/>
      <c r="AL191" s="1"/>
      <c r="AM191" s="1"/>
      <c r="AN191" s="1"/>
      <c r="AO191" s="1"/>
      <c r="AP191" s="1"/>
      <c r="AQ191" s="1"/>
      <c r="AR191" s="1"/>
      <c r="AS191" s="1"/>
      <c r="AT191" s="1"/>
      <c r="AU191" s="1"/>
      <c r="AV191" s="34"/>
    </row>
    <row r="192" spans="1:48" ht="78" customHeight="1" x14ac:dyDescent="0.25">
      <c r="A192" s="33" t="s">
        <v>848</v>
      </c>
      <c r="B192" s="1" t="s">
        <v>1085</v>
      </c>
      <c r="C192" s="1" t="s">
        <v>908</v>
      </c>
      <c r="D192" s="1" t="s">
        <v>119</v>
      </c>
      <c r="E192" s="1" t="s">
        <v>70</v>
      </c>
      <c r="F192" s="1" t="s">
        <v>35</v>
      </c>
      <c r="G192" s="39" t="s">
        <v>1086</v>
      </c>
      <c r="H192" s="1" t="s">
        <v>960</v>
      </c>
      <c r="I192" s="1" t="s">
        <v>959</v>
      </c>
      <c r="J192" s="1" t="s">
        <v>561</v>
      </c>
      <c r="K192" s="1" t="s">
        <v>884</v>
      </c>
      <c r="L192" s="1">
        <v>1013633328</v>
      </c>
      <c r="M192" s="1" t="s">
        <v>872</v>
      </c>
      <c r="N192" s="1"/>
      <c r="O192" s="1"/>
      <c r="P192" s="12">
        <v>25850000</v>
      </c>
      <c r="Q192" s="1" t="s">
        <v>888</v>
      </c>
      <c r="R192" s="6">
        <v>44025</v>
      </c>
      <c r="S192" s="6">
        <v>44026</v>
      </c>
      <c r="T192" s="6">
        <v>44193</v>
      </c>
      <c r="U192" s="1"/>
      <c r="V192" s="1"/>
      <c r="W192" s="1"/>
      <c r="X192" s="1"/>
      <c r="Y192" s="12">
        <f t="shared" si="2"/>
        <v>25850000</v>
      </c>
      <c r="Z192" s="1"/>
      <c r="AA192" s="1"/>
      <c r="AB192" s="1"/>
      <c r="AC192" s="1"/>
      <c r="AD192" s="1"/>
      <c r="AE192" s="1"/>
      <c r="AF192" s="1"/>
      <c r="AG192" s="1"/>
      <c r="AH192" s="1"/>
      <c r="AI192" s="1"/>
      <c r="AJ192" s="1"/>
      <c r="AK192" s="1"/>
      <c r="AL192" s="1"/>
      <c r="AM192" s="1"/>
      <c r="AN192" s="1"/>
      <c r="AO192" s="1"/>
      <c r="AP192" s="1"/>
      <c r="AQ192" s="1"/>
      <c r="AR192" s="1"/>
      <c r="AS192" s="1"/>
      <c r="AT192" s="1"/>
      <c r="AU192" s="1"/>
      <c r="AV192" s="34"/>
    </row>
    <row r="193" spans="1:48" ht="89.25" customHeight="1" x14ac:dyDescent="0.25">
      <c r="A193" s="33" t="s">
        <v>849</v>
      </c>
      <c r="B193" s="1" t="s">
        <v>1083</v>
      </c>
      <c r="C193" s="1" t="s">
        <v>909</v>
      </c>
      <c r="D193" s="1" t="s">
        <v>119</v>
      </c>
      <c r="E193" s="1" t="s">
        <v>70</v>
      </c>
      <c r="F193" s="1" t="s">
        <v>35</v>
      </c>
      <c r="G193" s="39" t="s">
        <v>1084</v>
      </c>
      <c r="H193" s="1" t="s">
        <v>534</v>
      </c>
      <c r="I193" s="1" t="s">
        <v>529</v>
      </c>
      <c r="J193" s="1" t="s">
        <v>561</v>
      </c>
      <c r="K193" s="1" t="s">
        <v>885</v>
      </c>
      <c r="L193" s="1">
        <v>1073244984</v>
      </c>
      <c r="M193" s="1" t="s">
        <v>873</v>
      </c>
      <c r="N193" s="1"/>
      <c r="O193" s="1"/>
      <c r="P193" s="12">
        <v>23100000</v>
      </c>
      <c r="Q193" s="1" t="s">
        <v>888</v>
      </c>
      <c r="R193" s="6">
        <v>44025</v>
      </c>
      <c r="S193" s="6">
        <v>44026</v>
      </c>
      <c r="T193" s="6">
        <v>44193</v>
      </c>
      <c r="U193" s="1"/>
      <c r="V193" s="1"/>
      <c r="W193" s="1"/>
      <c r="X193" s="1"/>
      <c r="Y193" s="12">
        <f t="shared" si="2"/>
        <v>23100000</v>
      </c>
      <c r="Z193" s="1"/>
      <c r="AA193" s="1"/>
      <c r="AB193" s="1"/>
      <c r="AC193" s="1"/>
      <c r="AD193" s="1"/>
      <c r="AE193" s="1"/>
      <c r="AF193" s="1"/>
      <c r="AG193" s="1"/>
      <c r="AH193" s="1"/>
      <c r="AI193" s="1"/>
      <c r="AJ193" s="1"/>
      <c r="AK193" s="1"/>
      <c r="AL193" s="1"/>
      <c r="AM193" s="1"/>
      <c r="AN193" s="1"/>
      <c r="AO193" s="1"/>
      <c r="AP193" s="1"/>
      <c r="AQ193" s="1"/>
      <c r="AR193" s="1"/>
      <c r="AS193" s="1"/>
      <c r="AT193" s="1"/>
      <c r="AU193" s="1"/>
      <c r="AV193" s="34"/>
    </row>
    <row r="194" spans="1:48" ht="89.25" customHeight="1" x14ac:dyDescent="0.25">
      <c r="A194" s="33" t="s">
        <v>850</v>
      </c>
      <c r="B194" s="1" t="s">
        <v>1081</v>
      </c>
      <c r="C194" s="1" t="s">
        <v>910</v>
      </c>
      <c r="D194" s="1" t="s">
        <v>119</v>
      </c>
      <c r="E194" s="1" t="s">
        <v>70</v>
      </c>
      <c r="F194" s="1" t="s">
        <v>35</v>
      </c>
      <c r="G194" s="39" t="s">
        <v>1082</v>
      </c>
      <c r="H194" s="1" t="s">
        <v>534</v>
      </c>
      <c r="I194" s="1" t="s">
        <v>529</v>
      </c>
      <c r="J194" s="1" t="s">
        <v>561</v>
      </c>
      <c r="K194" s="1" t="s">
        <v>886</v>
      </c>
      <c r="L194" s="1">
        <v>80851712</v>
      </c>
      <c r="M194" s="1" t="s">
        <v>874</v>
      </c>
      <c r="N194" s="1"/>
      <c r="O194" s="1"/>
      <c r="P194" s="12">
        <v>28600000</v>
      </c>
      <c r="Q194" s="1" t="s">
        <v>888</v>
      </c>
      <c r="R194" s="6">
        <v>44021</v>
      </c>
      <c r="S194" s="6">
        <v>44025</v>
      </c>
      <c r="T194" s="6">
        <v>44192</v>
      </c>
      <c r="U194" s="1"/>
      <c r="V194" s="1"/>
      <c r="W194" s="1"/>
      <c r="X194" s="1"/>
      <c r="Y194" s="12">
        <f t="shared" si="2"/>
        <v>28600000</v>
      </c>
      <c r="Z194" s="1"/>
      <c r="AA194" s="1"/>
      <c r="AB194" s="1"/>
      <c r="AC194" s="1"/>
      <c r="AD194" s="1"/>
      <c r="AE194" s="1"/>
      <c r="AF194" s="1"/>
      <c r="AG194" s="1"/>
      <c r="AH194" s="1"/>
      <c r="AI194" s="1"/>
      <c r="AJ194" s="1"/>
      <c r="AK194" s="1"/>
      <c r="AL194" s="1"/>
      <c r="AM194" s="1"/>
      <c r="AN194" s="1"/>
      <c r="AO194" s="1"/>
      <c r="AP194" s="1"/>
      <c r="AQ194" s="1"/>
      <c r="AR194" s="1"/>
      <c r="AS194" s="1"/>
      <c r="AT194" s="1"/>
      <c r="AU194" s="1"/>
      <c r="AV194" s="34"/>
    </row>
    <row r="195" spans="1:48" ht="147" customHeight="1" x14ac:dyDescent="0.25">
      <c r="A195" s="33" t="s">
        <v>920</v>
      </c>
      <c r="B195" s="1" t="s">
        <v>1013</v>
      </c>
      <c r="C195" s="1" t="s">
        <v>1011</v>
      </c>
      <c r="D195" s="1" t="s">
        <v>120</v>
      </c>
      <c r="E195" s="1" t="s">
        <v>70</v>
      </c>
      <c r="F195" s="1" t="s">
        <v>35</v>
      </c>
      <c r="G195" s="39" t="s">
        <v>1012</v>
      </c>
      <c r="H195" s="1" t="s">
        <v>534</v>
      </c>
      <c r="I195" s="1" t="s">
        <v>529</v>
      </c>
      <c r="J195" s="1" t="s">
        <v>561</v>
      </c>
      <c r="K195" s="1" t="s">
        <v>1014</v>
      </c>
      <c r="L195" s="1">
        <v>79109455</v>
      </c>
      <c r="M195" s="1" t="s">
        <v>1010</v>
      </c>
      <c r="N195" s="1"/>
      <c r="O195" s="1"/>
      <c r="P195" s="11">
        <v>12500000</v>
      </c>
      <c r="Q195" s="1" t="s">
        <v>1031</v>
      </c>
      <c r="R195" s="6">
        <v>44040</v>
      </c>
      <c r="S195" s="6">
        <v>44042</v>
      </c>
      <c r="T195" s="6">
        <v>44194</v>
      </c>
      <c r="U195" s="1"/>
      <c r="V195" s="1"/>
      <c r="W195" s="1"/>
      <c r="X195" s="1"/>
      <c r="Y195" s="12">
        <f t="shared" ref="Y195:Y249" si="3">+P195+V195+X195</f>
        <v>12500000</v>
      </c>
      <c r="Z195" s="1"/>
      <c r="AA195" s="1"/>
      <c r="AB195" s="1"/>
      <c r="AC195" s="1"/>
      <c r="AD195" s="1"/>
      <c r="AE195" s="1"/>
      <c r="AF195" s="1"/>
      <c r="AG195" s="1"/>
      <c r="AH195" s="1"/>
      <c r="AI195" s="1"/>
      <c r="AJ195" s="1"/>
      <c r="AK195" s="1"/>
      <c r="AL195" s="1"/>
      <c r="AM195" s="1"/>
      <c r="AN195" s="1"/>
      <c r="AO195" s="1"/>
      <c r="AP195" s="1"/>
      <c r="AQ195" s="1"/>
      <c r="AR195" s="1"/>
      <c r="AS195" s="1"/>
      <c r="AT195" s="1"/>
      <c r="AU195" s="1"/>
      <c r="AV195" s="34"/>
    </row>
    <row r="196" spans="1:48" ht="72" customHeight="1" x14ac:dyDescent="0.25">
      <c r="A196" s="33" t="s">
        <v>851</v>
      </c>
      <c r="B196" s="1" t="s">
        <v>1078</v>
      </c>
      <c r="C196" s="1" t="s">
        <v>911</v>
      </c>
      <c r="D196" s="1" t="s">
        <v>119</v>
      </c>
      <c r="E196" s="1" t="s">
        <v>70</v>
      </c>
      <c r="F196" s="1" t="s">
        <v>35</v>
      </c>
      <c r="G196" s="39" t="s">
        <v>1080</v>
      </c>
      <c r="H196" s="1" t="s">
        <v>534</v>
      </c>
      <c r="I196" s="1" t="s">
        <v>529</v>
      </c>
      <c r="J196" s="1" t="s">
        <v>561</v>
      </c>
      <c r="K196" s="1" t="s">
        <v>961</v>
      </c>
      <c r="L196" s="1">
        <v>80055320</v>
      </c>
      <c r="M196" s="1" t="s">
        <v>875</v>
      </c>
      <c r="N196" s="1"/>
      <c r="O196" s="1"/>
      <c r="P196" s="12">
        <v>22000000</v>
      </c>
      <c r="Q196" s="1" t="s">
        <v>888</v>
      </c>
      <c r="R196" s="1" t="s">
        <v>1079</v>
      </c>
      <c r="S196" s="6">
        <v>44025</v>
      </c>
      <c r="T196" s="6">
        <v>44192</v>
      </c>
      <c r="U196" s="1"/>
      <c r="V196" s="1"/>
      <c r="W196" s="1"/>
      <c r="X196" s="1"/>
      <c r="Y196" s="12">
        <f t="shared" si="3"/>
        <v>22000000</v>
      </c>
      <c r="Z196" s="1"/>
      <c r="AA196" s="1"/>
      <c r="AB196" s="1"/>
      <c r="AC196" s="1"/>
      <c r="AD196" s="1"/>
      <c r="AE196" s="1"/>
      <c r="AF196" s="1"/>
      <c r="AG196" s="1"/>
      <c r="AH196" s="1"/>
      <c r="AI196" s="1"/>
      <c r="AJ196" s="1"/>
      <c r="AK196" s="1"/>
      <c r="AL196" s="1"/>
      <c r="AM196" s="1"/>
      <c r="AN196" s="1"/>
      <c r="AO196" s="1"/>
      <c r="AP196" s="1"/>
      <c r="AQ196" s="1"/>
      <c r="AR196" s="1"/>
      <c r="AS196" s="1"/>
      <c r="AT196" s="1"/>
      <c r="AU196" s="1"/>
      <c r="AV196" s="34"/>
    </row>
    <row r="197" spans="1:48" ht="78.75" customHeight="1" x14ac:dyDescent="0.25">
      <c r="A197" s="33" t="s">
        <v>852</v>
      </c>
      <c r="B197" s="1" t="s">
        <v>1076</v>
      </c>
      <c r="C197" s="1" t="s">
        <v>912</v>
      </c>
      <c r="D197" s="1" t="s">
        <v>119</v>
      </c>
      <c r="E197" s="1" t="s">
        <v>70</v>
      </c>
      <c r="F197" s="1" t="s">
        <v>35</v>
      </c>
      <c r="G197" s="39" t="s">
        <v>1077</v>
      </c>
      <c r="H197" s="1" t="s">
        <v>534</v>
      </c>
      <c r="I197" s="1" t="s">
        <v>529</v>
      </c>
      <c r="J197" s="1" t="s">
        <v>561</v>
      </c>
      <c r="K197" s="1" t="s">
        <v>483</v>
      </c>
      <c r="L197" s="1">
        <v>79405329</v>
      </c>
      <c r="M197" s="1" t="s">
        <v>876</v>
      </c>
      <c r="N197" s="1"/>
      <c r="O197" s="1"/>
      <c r="P197" s="12">
        <v>23500000</v>
      </c>
      <c r="Q197" s="1"/>
      <c r="R197" s="6">
        <v>44022</v>
      </c>
      <c r="S197" s="6">
        <v>44026</v>
      </c>
      <c r="T197" s="6">
        <v>44178</v>
      </c>
      <c r="U197" s="1"/>
      <c r="V197" s="1"/>
      <c r="W197" s="1"/>
      <c r="X197" s="1"/>
      <c r="Y197" s="12">
        <f t="shared" si="3"/>
        <v>23500000</v>
      </c>
      <c r="Z197" s="1"/>
      <c r="AA197" s="1"/>
      <c r="AB197" s="1"/>
      <c r="AC197" s="1"/>
      <c r="AD197" s="1"/>
      <c r="AE197" s="1"/>
      <c r="AF197" s="1"/>
      <c r="AG197" s="1"/>
      <c r="AH197" s="1"/>
      <c r="AI197" s="1"/>
      <c r="AJ197" s="1"/>
      <c r="AK197" s="1"/>
      <c r="AL197" s="1"/>
      <c r="AM197" s="1"/>
      <c r="AN197" s="1"/>
      <c r="AO197" s="1"/>
      <c r="AP197" s="1"/>
      <c r="AQ197" s="1"/>
      <c r="AR197" s="1"/>
      <c r="AS197" s="1"/>
      <c r="AT197" s="1"/>
      <c r="AU197" s="1"/>
      <c r="AV197" s="34"/>
    </row>
    <row r="198" spans="1:48" ht="80.25" customHeight="1" x14ac:dyDescent="0.25">
      <c r="A198" s="33" t="s">
        <v>853</v>
      </c>
      <c r="B198" s="1" t="s">
        <v>1075</v>
      </c>
      <c r="C198" s="1" t="s">
        <v>913</v>
      </c>
      <c r="D198" s="1" t="s">
        <v>119</v>
      </c>
      <c r="E198" s="1" t="s">
        <v>70</v>
      </c>
      <c r="F198" s="1" t="s">
        <v>35</v>
      </c>
      <c r="G198" s="39" t="s">
        <v>1074</v>
      </c>
      <c r="H198" s="1" t="s">
        <v>534</v>
      </c>
      <c r="I198" s="1" t="s">
        <v>529</v>
      </c>
      <c r="J198" s="1" t="s">
        <v>561</v>
      </c>
      <c r="K198" s="1" t="s">
        <v>389</v>
      </c>
      <c r="L198" s="1">
        <v>40800318</v>
      </c>
      <c r="M198" s="1" t="s">
        <v>877</v>
      </c>
      <c r="N198" s="1"/>
      <c r="O198" s="1"/>
      <c r="P198" s="12">
        <v>30000000</v>
      </c>
      <c r="Q198" s="1">
        <v>5</v>
      </c>
      <c r="R198" s="6">
        <v>44021</v>
      </c>
      <c r="S198" s="6">
        <v>44026</v>
      </c>
      <c r="T198" s="6">
        <v>44178</v>
      </c>
      <c r="U198" s="1"/>
      <c r="V198" s="1"/>
      <c r="W198" s="1"/>
      <c r="X198" s="1"/>
      <c r="Y198" s="12">
        <f t="shared" si="3"/>
        <v>30000000</v>
      </c>
      <c r="Z198" s="1"/>
      <c r="AA198" s="1"/>
      <c r="AB198" s="1"/>
      <c r="AC198" s="1"/>
      <c r="AD198" s="1"/>
      <c r="AE198" s="1"/>
      <c r="AF198" s="1"/>
      <c r="AG198" s="1"/>
      <c r="AH198" s="1"/>
      <c r="AI198" s="1"/>
      <c r="AJ198" s="1"/>
      <c r="AK198" s="1"/>
      <c r="AL198" s="1"/>
      <c r="AM198" s="1"/>
      <c r="AN198" s="1"/>
      <c r="AO198" s="1"/>
      <c r="AP198" s="1"/>
      <c r="AQ198" s="1"/>
      <c r="AR198" s="1"/>
      <c r="AS198" s="1"/>
      <c r="AT198" s="1"/>
      <c r="AU198" s="1"/>
      <c r="AV198" s="34"/>
    </row>
    <row r="199" spans="1:48" ht="67.5" customHeight="1" x14ac:dyDescent="0.25">
      <c r="A199" s="33" t="s">
        <v>854</v>
      </c>
      <c r="B199" s="1" t="s">
        <v>1073</v>
      </c>
      <c r="C199" s="1" t="s">
        <v>914</v>
      </c>
      <c r="D199" s="1" t="s">
        <v>120</v>
      </c>
      <c r="E199" s="1" t="s">
        <v>70</v>
      </c>
      <c r="F199" s="1" t="s">
        <v>35</v>
      </c>
      <c r="G199" s="39" t="s">
        <v>1074</v>
      </c>
      <c r="H199" s="1" t="s">
        <v>534</v>
      </c>
      <c r="I199" s="1" t="s">
        <v>529</v>
      </c>
      <c r="J199" s="1" t="s">
        <v>561</v>
      </c>
      <c r="K199" s="1" t="s">
        <v>887</v>
      </c>
      <c r="L199" s="1">
        <v>52816765</v>
      </c>
      <c r="M199" s="1" t="s">
        <v>878</v>
      </c>
      <c r="N199" s="1"/>
      <c r="O199" s="1"/>
      <c r="P199" s="12">
        <v>14000000</v>
      </c>
      <c r="Q199" s="1">
        <v>5</v>
      </c>
      <c r="R199" s="6">
        <v>44026</v>
      </c>
      <c r="S199" s="6">
        <v>44027</v>
      </c>
      <c r="T199" s="6">
        <v>44179</v>
      </c>
      <c r="U199" s="1"/>
      <c r="V199" s="1"/>
      <c r="W199" s="1"/>
      <c r="X199" s="1"/>
      <c r="Y199" s="12">
        <f t="shared" si="3"/>
        <v>14000000</v>
      </c>
      <c r="Z199" s="1"/>
      <c r="AA199" s="1"/>
      <c r="AB199" s="1"/>
      <c r="AC199" s="1"/>
      <c r="AD199" s="1"/>
      <c r="AE199" s="1"/>
      <c r="AF199" s="1"/>
      <c r="AG199" s="1"/>
      <c r="AH199" s="1"/>
      <c r="AI199" s="1"/>
      <c r="AJ199" s="1"/>
      <c r="AK199" s="1"/>
      <c r="AL199" s="1"/>
      <c r="AM199" s="1"/>
      <c r="AN199" s="1"/>
      <c r="AO199" s="1"/>
      <c r="AP199" s="1"/>
      <c r="AQ199" s="1"/>
      <c r="AR199" s="1"/>
      <c r="AS199" s="1"/>
      <c r="AT199" s="1"/>
      <c r="AU199" s="1"/>
      <c r="AV199" s="34"/>
    </row>
    <row r="200" spans="1:48" ht="62.25" customHeight="1" x14ac:dyDescent="0.25">
      <c r="A200" s="33" t="s">
        <v>962</v>
      </c>
      <c r="B200" s="1" t="s">
        <v>1071</v>
      </c>
      <c r="C200" s="1" t="s">
        <v>973</v>
      </c>
      <c r="D200" s="1" t="s">
        <v>119</v>
      </c>
      <c r="E200" s="1" t="s">
        <v>70</v>
      </c>
      <c r="F200" s="1" t="s">
        <v>35</v>
      </c>
      <c r="G200" s="39" t="s">
        <v>1072</v>
      </c>
      <c r="H200" s="1" t="s">
        <v>534</v>
      </c>
      <c r="I200" s="1" t="s">
        <v>529</v>
      </c>
      <c r="J200" s="1" t="s">
        <v>561</v>
      </c>
      <c r="K200" s="1" t="s">
        <v>1402</v>
      </c>
      <c r="L200" s="1">
        <v>52737408</v>
      </c>
      <c r="M200" s="1" t="s">
        <v>974</v>
      </c>
      <c r="N200" s="1"/>
      <c r="O200" s="1"/>
      <c r="P200" s="12">
        <v>23500000</v>
      </c>
      <c r="Q200" s="1">
        <v>5</v>
      </c>
      <c r="R200" s="6">
        <v>44026</v>
      </c>
      <c r="S200" s="6">
        <v>44027</v>
      </c>
      <c r="T200" s="6">
        <v>44179</v>
      </c>
      <c r="U200" s="1"/>
      <c r="V200" s="1"/>
      <c r="W200" s="1"/>
      <c r="X200" s="1"/>
      <c r="Y200" s="12">
        <f t="shared" si="3"/>
        <v>23500000</v>
      </c>
      <c r="Z200" s="1"/>
      <c r="AA200" s="1"/>
      <c r="AB200" s="1"/>
      <c r="AC200" s="1"/>
      <c r="AD200" s="1"/>
      <c r="AE200" s="1"/>
      <c r="AF200" s="1"/>
      <c r="AG200" s="1"/>
      <c r="AH200" s="1"/>
      <c r="AI200" s="1"/>
      <c r="AJ200" s="1"/>
      <c r="AK200" s="1"/>
      <c r="AL200" s="1"/>
      <c r="AM200" s="1"/>
      <c r="AN200" s="1"/>
      <c r="AO200" s="1"/>
      <c r="AP200" s="1"/>
      <c r="AQ200" s="1"/>
      <c r="AR200" s="1"/>
      <c r="AS200" s="1"/>
      <c r="AT200" s="1"/>
      <c r="AU200" s="1"/>
      <c r="AV200" s="34"/>
    </row>
    <row r="201" spans="1:48" ht="49.5" customHeight="1" x14ac:dyDescent="0.25">
      <c r="A201" s="33" t="s">
        <v>963</v>
      </c>
      <c r="B201" s="1" t="s">
        <v>1069</v>
      </c>
      <c r="C201" s="1" t="s">
        <v>975</v>
      </c>
      <c r="D201" s="1" t="s">
        <v>120</v>
      </c>
      <c r="E201" s="1" t="s">
        <v>70</v>
      </c>
      <c r="F201" s="1" t="s">
        <v>35</v>
      </c>
      <c r="G201" s="39" t="s">
        <v>1070</v>
      </c>
      <c r="H201" s="1" t="s">
        <v>534</v>
      </c>
      <c r="I201" s="1" t="s">
        <v>529</v>
      </c>
      <c r="J201" s="1" t="s">
        <v>561</v>
      </c>
      <c r="K201" s="1" t="s">
        <v>463</v>
      </c>
      <c r="L201" s="1">
        <v>1143331060</v>
      </c>
      <c r="M201" s="1" t="s">
        <v>976</v>
      </c>
      <c r="N201" s="1"/>
      <c r="O201" s="1"/>
      <c r="P201" s="12">
        <v>14500000</v>
      </c>
      <c r="Q201" s="1">
        <v>5</v>
      </c>
      <c r="R201" s="6">
        <v>44026</v>
      </c>
      <c r="S201" s="6">
        <v>44027</v>
      </c>
      <c r="T201" s="6">
        <v>44179</v>
      </c>
      <c r="U201" s="1"/>
      <c r="V201" s="1"/>
      <c r="W201" s="1"/>
      <c r="X201" s="1"/>
      <c r="Y201" s="12">
        <f t="shared" si="3"/>
        <v>14500000</v>
      </c>
      <c r="Z201" s="1"/>
      <c r="AA201" s="1"/>
      <c r="AB201" s="1"/>
      <c r="AC201" s="1"/>
      <c r="AD201" s="1"/>
      <c r="AE201" s="1"/>
      <c r="AF201" s="1"/>
      <c r="AG201" s="1"/>
      <c r="AH201" s="1"/>
      <c r="AI201" s="1"/>
      <c r="AJ201" s="1"/>
      <c r="AK201" s="1"/>
      <c r="AL201" s="1"/>
      <c r="AM201" s="1"/>
      <c r="AN201" s="1"/>
      <c r="AO201" s="1"/>
      <c r="AP201" s="1"/>
      <c r="AQ201" s="1"/>
      <c r="AR201" s="1"/>
      <c r="AS201" s="1"/>
      <c r="AT201" s="1"/>
      <c r="AU201" s="1"/>
      <c r="AV201" s="34"/>
    </row>
    <row r="202" spans="1:48" ht="54.75" customHeight="1" x14ac:dyDescent="0.25">
      <c r="A202" s="33" t="s">
        <v>964</v>
      </c>
      <c r="B202" s="1" t="s">
        <v>1067</v>
      </c>
      <c r="C202" s="1" t="s">
        <v>977</v>
      </c>
      <c r="D202" s="1" t="s">
        <v>120</v>
      </c>
      <c r="E202" s="1" t="s">
        <v>70</v>
      </c>
      <c r="F202" s="1" t="s">
        <v>35</v>
      </c>
      <c r="G202" s="39" t="s">
        <v>1068</v>
      </c>
      <c r="H202" s="1" t="s">
        <v>534</v>
      </c>
      <c r="I202" s="1" t="s">
        <v>529</v>
      </c>
      <c r="J202" s="1" t="s">
        <v>561</v>
      </c>
      <c r="K202" s="1" t="s">
        <v>286</v>
      </c>
      <c r="L202" s="1">
        <v>1020465237</v>
      </c>
      <c r="M202" s="1" t="s">
        <v>978</v>
      </c>
      <c r="N202" s="1"/>
      <c r="O202" s="1"/>
      <c r="P202" s="12">
        <v>12500000</v>
      </c>
      <c r="Q202" s="1" t="s">
        <v>1066</v>
      </c>
      <c r="R202" s="6">
        <v>44027</v>
      </c>
      <c r="S202" s="6">
        <v>44039</v>
      </c>
      <c r="T202" s="6">
        <v>44191</v>
      </c>
      <c r="U202" s="1"/>
      <c r="V202" s="1"/>
      <c r="W202" s="1"/>
      <c r="X202" s="1"/>
      <c r="Y202" s="12">
        <f t="shared" si="3"/>
        <v>12500000</v>
      </c>
      <c r="Z202" s="1"/>
      <c r="AA202" s="1"/>
      <c r="AB202" s="1"/>
      <c r="AC202" s="1"/>
      <c r="AD202" s="1"/>
      <c r="AE202" s="1"/>
      <c r="AF202" s="1"/>
      <c r="AG202" s="1"/>
      <c r="AH202" s="1"/>
      <c r="AI202" s="1"/>
      <c r="AJ202" s="1"/>
      <c r="AK202" s="1"/>
      <c r="AL202" s="1"/>
      <c r="AM202" s="1"/>
      <c r="AN202" s="1"/>
      <c r="AO202" s="1"/>
      <c r="AP202" s="1"/>
      <c r="AQ202" s="1"/>
      <c r="AR202" s="1"/>
      <c r="AS202" s="1"/>
      <c r="AT202" s="1"/>
      <c r="AU202" s="1"/>
      <c r="AV202" s="34"/>
    </row>
    <row r="203" spans="1:48" ht="65.25" customHeight="1" x14ac:dyDescent="0.25">
      <c r="A203" s="33" t="s">
        <v>965</v>
      </c>
      <c r="B203" s="1" t="s">
        <v>1045</v>
      </c>
      <c r="C203" s="1" t="s">
        <v>980</v>
      </c>
      <c r="D203" s="1" t="s">
        <v>119</v>
      </c>
      <c r="E203" s="1" t="s">
        <v>70</v>
      </c>
      <c r="F203" s="1" t="s">
        <v>35</v>
      </c>
      <c r="G203" s="39" t="s">
        <v>1046</v>
      </c>
      <c r="H203" s="1" t="s">
        <v>534</v>
      </c>
      <c r="I203" s="1" t="s">
        <v>529</v>
      </c>
      <c r="J203" s="1" t="s">
        <v>561</v>
      </c>
      <c r="K203" s="1" t="s">
        <v>981</v>
      </c>
      <c r="L203" s="1">
        <v>52790989</v>
      </c>
      <c r="M203" s="1" t="s">
        <v>982</v>
      </c>
      <c r="N203" s="1"/>
      <c r="O203" s="1"/>
      <c r="P203" s="12">
        <v>25067000</v>
      </c>
      <c r="Q203" s="1" t="s">
        <v>1043</v>
      </c>
      <c r="R203" s="6">
        <v>44027</v>
      </c>
      <c r="S203" s="6">
        <v>44033</v>
      </c>
      <c r="T203" s="6">
        <v>44195</v>
      </c>
      <c r="U203" s="1"/>
      <c r="V203" s="1"/>
      <c r="W203" s="1"/>
      <c r="X203" s="1"/>
      <c r="Y203" s="12">
        <f t="shared" si="3"/>
        <v>25067000</v>
      </c>
      <c r="Z203" s="1"/>
      <c r="AA203" s="1"/>
      <c r="AB203" s="1"/>
      <c r="AC203" s="1"/>
      <c r="AD203" s="1"/>
      <c r="AE203" s="1"/>
      <c r="AF203" s="1"/>
      <c r="AG203" s="1"/>
      <c r="AH203" s="1"/>
      <c r="AI203" s="1"/>
      <c r="AJ203" s="1"/>
      <c r="AK203" s="1"/>
      <c r="AL203" s="1"/>
      <c r="AM203" s="1"/>
      <c r="AN203" s="1"/>
      <c r="AO203" s="1"/>
      <c r="AP203" s="1"/>
      <c r="AQ203" s="1"/>
      <c r="AR203" s="1"/>
      <c r="AS203" s="1"/>
      <c r="AT203" s="1"/>
      <c r="AU203" s="1"/>
      <c r="AV203" s="34"/>
    </row>
    <row r="204" spans="1:48" ht="70.5" customHeight="1" x14ac:dyDescent="0.25">
      <c r="A204" s="33" t="s">
        <v>966</v>
      </c>
      <c r="B204" s="1" t="s">
        <v>1058</v>
      </c>
      <c r="C204" s="1" t="s">
        <v>983</v>
      </c>
      <c r="D204" s="1" t="s">
        <v>119</v>
      </c>
      <c r="E204" s="1" t="s">
        <v>70</v>
      </c>
      <c r="F204" s="1" t="s">
        <v>35</v>
      </c>
      <c r="G204" s="39" t="s">
        <v>1059</v>
      </c>
      <c r="H204" s="1" t="s">
        <v>987</v>
      </c>
      <c r="I204" s="1" t="s">
        <v>986</v>
      </c>
      <c r="J204" s="1" t="s">
        <v>561</v>
      </c>
      <c r="K204" s="1" t="s">
        <v>984</v>
      </c>
      <c r="L204" s="1">
        <v>74080099</v>
      </c>
      <c r="M204" s="1" t="s">
        <v>985</v>
      </c>
      <c r="N204" s="1"/>
      <c r="O204" s="1"/>
      <c r="P204" s="12">
        <v>25850000</v>
      </c>
      <c r="Q204" s="1" t="s">
        <v>979</v>
      </c>
      <c r="R204" s="6">
        <v>44027</v>
      </c>
      <c r="S204" s="6">
        <v>44028</v>
      </c>
      <c r="T204" s="6">
        <v>44195</v>
      </c>
      <c r="U204" s="1"/>
      <c r="V204" s="1"/>
      <c r="W204" s="1"/>
      <c r="X204" s="1"/>
      <c r="Y204" s="12">
        <f t="shared" si="3"/>
        <v>25850000</v>
      </c>
      <c r="Z204" s="1"/>
      <c r="AA204" s="1"/>
      <c r="AB204" s="1"/>
      <c r="AC204" s="1"/>
      <c r="AD204" s="1"/>
      <c r="AE204" s="1"/>
      <c r="AF204" s="1"/>
      <c r="AG204" s="1"/>
      <c r="AH204" s="1"/>
      <c r="AI204" s="1"/>
      <c r="AJ204" s="1"/>
      <c r="AK204" s="1"/>
      <c r="AL204" s="1"/>
      <c r="AM204" s="1"/>
      <c r="AN204" s="1"/>
      <c r="AO204" s="1"/>
      <c r="AP204" s="1"/>
      <c r="AQ204" s="1"/>
      <c r="AR204" s="1"/>
      <c r="AS204" s="1"/>
      <c r="AT204" s="1"/>
      <c r="AU204" s="1"/>
      <c r="AV204" s="34"/>
    </row>
    <row r="205" spans="1:48" ht="57.75" customHeight="1" x14ac:dyDescent="0.25">
      <c r="A205" s="33" t="s">
        <v>967</v>
      </c>
      <c r="B205" s="1" t="s">
        <v>1047</v>
      </c>
      <c r="C205" s="1" t="s">
        <v>988</v>
      </c>
      <c r="D205" s="1" t="s">
        <v>119</v>
      </c>
      <c r="E205" s="1" t="s">
        <v>70</v>
      </c>
      <c r="F205" s="1" t="s">
        <v>35</v>
      </c>
      <c r="G205" s="39" t="s">
        <v>1048</v>
      </c>
      <c r="H205" s="1" t="s">
        <v>534</v>
      </c>
      <c r="I205" s="1" t="s">
        <v>529</v>
      </c>
      <c r="J205" s="1" t="s">
        <v>561</v>
      </c>
      <c r="K205" s="1" t="s">
        <v>1400</v>
      </c>
      <c r="L205" s="1">
        <v>79803637</v>
      </c>
      <c r="M205" s="1" t="s">
        <v>989</v>
      </c>
      <c r="N205" s="1"/>
      <c r="O205" s="1"/>
      <c r="P205" s="12">
        <v>28600000</v>
      </c>
      <c r="Q205" s="1" t="s">
        <v>979</v>
      </c>
      <c r="R205" s="6">
        <v>44027</v>
      </c>
      <c r="S205" s="6">
        <v>44028</v>
      </c>
      <c r="T205" s="6">
        <v>44195</v>
      </c>
      <c r="U205" s="1"/>
      <c r="V205" s="1"/>
      <c r="W205" s="1"/>
      <c r="X205" s="1"/>
      <c r="Y205" s="12">
        <f t="shared" si="3"/>
        <v>28600000</v>
      </c>
      <c r="Z205" s="1"/>
      <c r="AA205" s="1"/>
      <c r="AB205" s="1"/>
      <c r="AC205" s="1"/>
      <c r="AD205" s="1"/>
      <c r="AE205" s="1"/>
      <c r="AF205" s="1"/>
      <c r="AG205" s="1"/>
      <c r="AH205" s="1"/>
      <c r="AI205" s="1"/>
      <c r="AJ205" s="1"/>
      <c r="AK205" s="1"/>
      <c r="AL205" s="1"/>
      <c r="AM205" s="1"/>
      <c r="AN205" s="1"/>
      <c r="AO205" s="1"/>
      <c r="AP205" s="1"/>
      <c r="AQ205" s="1"/>
      <c r="AR205" s="1"/>
      <c r="AS205" s="1"/>
      <c r="AT205" s="1"/>
      <c r="AU205" s="1"/>
      <c r="AV205" s="34"/>
    </row>
    <row r="206" spans="1:48" ht="75.75" customHeight="1" x14ac:dyDescent="0.25">
      <c r="A206" s="33" t="s">
        <v>968</v>
      </c>
      <c r="B206" s="1" t="s">
        <v>1042</v>
      </c>
      <c r="C206" s="1" t="s">
        <v>990</v>
      </c>
      <c r="D206" s="1" t="s">
        <v>119</v>
      </c>
      <c r="E206" s="1" t="s">
        <v>70</v>
      </c>
      <c r="F206" s="1" t="s">
        <v>35</v>
      </c>
      <c r="G206" s="39" t="s">
        <v>1044</v>
      </c>
      <c r="H206" s="1" t="s">
        <v>534</v>
      </c>
      <c r="I206" s="1" t="s">
        <v>529</v>
      </c>
      <c r="J206" s="1" t="s">
        <v>561</v>
      </c>
      <c r="K206" s="1" t="s">
        <v>991</v>
      </c>
      <c r="L206" s="1">
        <v>1072647997</v>
      </c>
      <c r="M206" s="1" t="s">
        <v>992</v>
      </c>
      <c r="N206" s="1"/>
      <c r="O206" s="1"/>
      <c r="P206" s="12">
        <v>27734000</v>
      </c>
      <c r="Q206" s="1" t="s">
        <v>1043</v>
      </c>
      <c r="R206" s="6">
        <v>44028</v>
      </c>
      <c r="S206" s="6">
        <v>44033</v>
      </c>
      <c r="T206" s="6">
        <v>44195</v>
      </c>
      <c r="U206" s="1"/>
      <c r="V206" s="1"/>
      <c r="W206" s="1"/>
      <c r="X206" s="1"/>
      <c r="Y206" s="12">
        <f t="shared" si="3"/>
        <v>27734000</v>
      </c>
      <c r="Z206" s="1"/>
      <c r="AA206" s="1"/>
      <c r="AB206" s="1"/>
      <c r="AC206" s="1"/>
      <c r="AD206" s="1"/>
      <c r="AE206" s="1"/>
      <c r="AF206" s="1"/>
      <c r="AG206" s="1"/>
      <c r="AH206" s="1"/>
      <c r="AI206" s="1"/>
      <c r="AJ206" s="1"/>
      <c r="AK206" s="1"/>
      <c r="AL206" s="1"/>
      <c r="AM206" s="1"/>
      <c r="AN206" s="1"/>
      <c r="AO206" s="1"/>
      <c r="AP206" s="1"/>
      <c r="AQ206" s="1"/>
      <c r="AR206" s="1"/>
      <c r="AS206" s="1"/>
      <c r="AT206" s="1"/>
      <c r="AU206" s="1"/>
      <c r="AV206" s="34"/>
    </row>
    <row r="207" spans="1:48" ht="75" customHeight="1" x14ac:dyDescent="0.25">
      <c r="A207" s="33" t="s">
        <v>969</v>
      </c>
      <c r="B207" s="1" t="s">
        <v>1054</v>
      </c>
      <c r="C207" s="1" t="s">
        <v>993</v>
      </c>
      <c r="D207" s="1" t="s">
        <v>119</v>
      </c>
      <c r="E207" s="1" t="s">
        <v>70</v>
      </c>
      <c r="F207" s="1" t="s">
        <v>35</v>
      </c>
      <c r="G207" s="39" t="s">
        <v>1055</v>
      </c>
      <c r="H207" s="1" t="s">
        <v>534</v>
      </c>
      <c r="I207" s="1" t="s">
        <v>529</v>
      </c>
      <c r="J207" s="1" t="s">
        <v>561</v>
      </c>
      <c r="K207" s="1" t="s">
        <v>994</v>
      </c>
      <c r="L207" s="1">
        <v>80829029</v>
      </c>
      <c r="M207" s="1" t="s">
        <v>995</v>
      </c>
      <c r="N207" s="1"/>
      <c r="O207" s="1"/>
      <c r="P207" s="12">
        <v>27734000</v>
      </c>
      <c r="Q207" s="1" t="s">
        <v>1043</v>
      </c>
      <c r="R207" s="6">
        <v>44029</v>
      </c>
      <c r="S207" s="6">
        <v>44033</v>
      </c>
      <c r="T207" s="6">
        <v>44195</v>
      </c>
      <c r="U207" s="1"/>
      <c r="V207" s="1"/>
      <c r="W207" s="1"/>
      <c r="X207" s="1"/>
      <c r="Y207" s="12">
        <f t="shared" si="3"/>
        <v>27734000</v>
      </c>
      <c r="Z207" s="1"/>
      <c r="AA207" s="1"/>
      <c r="AB207" s="1"/>
      <c r="AC207" s="1"/>
      <c r="AD207" s="1"/>
      <c r="AE207" s="1"/>
      <c r="AF207" s="1"/>
      <c r="AG207" s="1"/>
      <c r="AH207" s="1"/>
      <c r="AI207" s="1"/>
      <c r="AJ207" s="1"/>
      <c r="AK207" s="1"/>
      <c r="AL207" s="1"/>
      <c r="AM207" s="1"/>
      <c r="AN207" s="1"/>
      <c r="AO207" s="1"/>
      <c r="AP207" s="1"/>
      <c r="AQ207" s="1"/>
      <c r="AR207" s="1"/>
      <c r="AS207" s="1"/>
      <c r="AT207" s="1"/>
      <c r="AU207" s="1"/>
      <c r="AV207" s="34"/>
    </row>
    <row r="208" spans="1:48" ht="55.5" customHeight="1" x14ac:dyDescent="0.25">
      <c r="A208" s="33" t="s">
        <v>970</v>
      </c>
      <c r="B208" s="1" t="s">
        <v>1056</v>
      </c>
      <c r="C208" s="1" t="s">
        <v>996</v>
      </c>
      <c r="D208" s="1" t="s">
        <v>119</v>
      </c>
      <c r="E208" s="1" t="s">
        <v>70</v>
      </c>
      <c r="F208" s="1" t="s">
        <v>35</v>
      </c>
      <c r="G208" s="39" t="s">
        <v>1057</v>
      </c>
      <c r="H208" s="1" t="s">
        <v>929</v>
      </c>
      <c r="I208" s="1" t="s">
        <v>928</v>
      </c>
      <c r="J208" s="1" t="s">
        <v>561</v>
      </c>
      <c r="K208" s="1" t="s">
        <v>998</v>
      </c>
      <c r="L208" s="1">
        <v>74376193</v>
      </c>
      <c r="M208" s="1" t="s">
        <v>997</v>
      </c>
      <c r="N208" s="1"/>
      <c r="O208" s="1"/>
      <c r="P208" s="12">
        <v>20000000</v>
      </c>
      <c r="Q208" s="1">
        <v>5</v>
      </c>
      <c r="R208" s="6">
        <v>44029</v>
      </c>
      <c r="S208" s="6">
        <v>44033</v>
      </c>
      <c r="T208" s="6">
        <v>44185</v>
      </c>
      <c r="U208" s="1"/>
      <c r="V208" s="1"/>
      <c r="W208" s="1"/>
      <c r="X208" s="1"/>
      <c r="Y208" s="12">
        <f t="shared" si="3"/>
        <v>20000000</v>
      </c>
      <c r="Z208" s="1"/>
      <c r="AA208" s="1"/>
      <c r="AB208" s="1"/>
      <c r="AC208" s="1"/>
      <c r="AD208" s="1"/>
      <c r="AE208" s="1"/>
      <c r="AF208" s="1"/>
      <c r="AG208" s="1"/>
      <c r="AH208" s="1"/>
      <c r="AI208" s="1"/>
      <c r="AJ208" s="1"/>
      <c r="AK208" s="1"/>
      <c r="AL208" s="1"/>
      <c r="AM208" s="1"/>
      <c r="AN208" s="1"/>
      <c r="AO208" s="1"/>
      <c r="AP208" s="1"/>
      <c r="AQ208" s="1"/>
      <c r="AR208" s="1"/>
      <c r="AS208" s="1"/>
      <c r="AT208" s="1"/>
      <c r="AU208" s="1"/>
      <c r="AV208" s="34"/>
    </row>
    <row r="209" spans="1:48" ht="60" customHeight="1" x14ac:dyDescent="0.25">
      <c r="A209" s="33" t="s">
        <v>971</v>
      </c>
      <c r="B209" s="1" t="s">
        <v>1049</v>
      </c>
      <c r="C209" s="1" t="s">
        <v>1051</v>
      </c>
      <c r="D209" s="1" t="s">
        <v>119</v>
      </c>
      <c r="E209" s="1" t="s">
        <v>70</v>
      </c>
      <c r="F209" s="1" t="s">
        <v>35</v>
      </c>
      <c r="G209" s="39" t="s">
        <v>1053</v>
      </c>
      <c r="H209" s="1" t="s">
        <v>534</v>
      </c>
      <c r="I209" s="1" t="s">
        <v>529</v>
      </c>
      <c r="J209" s="1" t="s">
        <v>561</v>
      </c>
      <c r="K209" s="1" t="s">
        <v>1052</v>
      </c>
      <c r="L209" s="1">
        <v>1018426710</v>
      </c>
      <c r="M209" s="1" t="s">
        <v>1050</v>
      </c>
      <c r="N209" s="1"/>
      <c r="O209" s="1"/>
      <c r="P209" s="4">
        <v>27734000</v>
      </c>
      <c r="Q209" s="1" t="s">
        <v>1043</v>
      </c>
      <c r="R209" s="6">
        <v>44029</v>
      </c>
      <c r="S209" s="6">
        <v>44033</v>
      </c>
      <c r="T209" s="6">
        <v>44195</v>
      </c>
      <c r="U209" s="1"/>
      <c r="V209" s="1"/>
      <c r="W209" s="1"/>
      <c r="X209" s="1"/>
      <c r="Y209" s="12">
        <f t="shared" si="3"/>
        <v>27734000</v>
      </c>
      <c r="Z209" s="1"/>
      <c r="AA209" s="1"/>
      <c r="AB209" s="1"/>
      <c r="AC209" s="1"/>
      <c r="AD209" s="1"/>
      <c r="AE209" s="1"/>
      <c r="AF209" s="1"/>
      <c r="AG209" s="1"/>
      <c r="AH209" s="1"/>
      <c r="AI209" s="1"/>
      <c r="AJ209" s="1"/>
      <c r="AK209" s="1"/>
      <c r="AL209" s="1"/>
      <c r="AM209" s="1"/>
      <c r="AN209" s="1"/>
      <c r="AO209" s="1"/>
      <c r="AP209" s="1"/>
      <c r="AQ209" s="1"/>
      <c r="AR209" s="1"/>
      <c r="AS209" s="1"/>
      <c r="AT209" s="1"/>
      <c r="AU209" s="1"/>
      <c r="AV209" s="34"/>
    </row>
    <row r="210" spans="1:48" ht="48" customHeight="1" x14ac:dyDescent="0.25">
      <c r="A210" s="33" t="s">
        <v>972</v>
      </c>
      <c r="B210" s="1" t="s">
        <v>1060</v>
      </c>
      <c r="C210" s="1" t="s">
        <v>1061</v>
      </c>
      <c r="D210" s="1" t="s">
        <v>120</v>
      </c>
      <c r="E210" s="1" t="s">
        <v>70</v>
      </c>
      <c r="F210" s="1" t="s">
        <v>35</v>
      </c>
      <c r="G210" s="39" t="s">
        <v>1065</v>
      </c>
      <c r="H210" s="1" t="s">
        <v>1062</v>
      </c>
      <c r="I210" s="1" t="s">
        <v>563</v>
      </c>
      <c r="J210" s="1" t="s">
        <v>561</v>
      </c>
      <c r="K210" s="1" t="s">
        <v>1063</v>
      </c>
      <c r="L210" s="1">
        <v>79986268</v>
      </c>
      <c r="M210" s="1" t="s">
        <v>1064</v>
      </c>
      <c r="N210" s="1"/>
      <c r="O210" s="1"/>
      <c r="P210" s="4">
        <v>19000000</v>
      </c>
      <c r="Q210" s="1">
        <v>5</v>
      </c>
      <c r="R210" s="6">
        <v>44034</v>
      </c>
      <c r="S210" s="6">
        <v>44035</v>
      </c>
      <c r="T210" s="6">
        <v>44187</v>
      </c>
      <c r="U210" s="1"/>
      <c r="V210" s="1"/>
      <c r="W210" s="1"/>
      <c r="X210" s="1"/>
      <c r="Y210" s="12">
        <f t="shared" si="3"/>
        <v>19000000</v>
      </c>
      <c r="Z210" s="1"/>
      <c r="AA210" s="1"/>
      <c r="AB210" s="1"/>
      <c r="AC210" s="1"/>
      <c r="AD210" s="1"/>
      <c r="AE210" s="1"/>
      <c r="AF210" s="1"/>
      <c r="AG210" s="1"/>
      <c r="AH210" s="1"/>
      <c r="AI210" s="1"/>
      <c r="AJ210" s="1"/>
      <c r="AK210" s="1"/>
      <c r="AL210" s="1"/>
      <c r="AM210" s="1"/>
      <c r="AN210" s="1"/>
      <c r="AO210" s="1"/>
      <c r="AP210" s="1"/>
      <c r="AQ210" s="1"/>
      <c r="AR210" s="1"/>
      <c r="AS210" s="1"/>
      <c r="AT210" s="1"/>
      <c r="AU210" s="1"/>
      <c r="AV210" s="34"/>
    </row>
    <row r="211" spans="1:48" ht="67.5" customHeight="1" x14ac:dyDescent="0.25">
      <c r="A211" s="33" t="s">
        <v>999</v>
      </c>
      <c r="B211" s="1" t="s">
        <v>1016</v>
      </c>
      <c r="C211" s="1" t="s">
        <v>1017</v>
      </c>
      <c r="D211" s="1" t="s">
        <v>119</v>
      </c>
      <c r="E211" s="1" t="s">
        <v>70</v>
      </c>
      <c r="F211" s="1" t="s">
        <v>35</v>
      </c>
      <c r="G211" s="39" t="s">
        <v>1019</v>
      </c>
      <c r="H211" s="1" t="s">
        <v>534</v>
      </c>
      <c r="I211" s="1" t="s">
        <v>529</v>
      </c>
      <c r="J211" s="1" t="s">
        <v>561</v>
      </c>
      <c r="K211" s="1" t="s">
        <v>1018</v>
      </c>
      <c r="L211" s="1">
        <v>1090420225</v>
      </c>
      <c r="M211" s="1" t="s">
        <v>1015</v>
      </c>
      <c r="N211" s="1"/>
      <c r="O211" s="1"/>
      <c r="P211" s="4">
        <v>23500000</v>
      </c>
      <c r="Q211" s="1">
        <v>5</v>
      </c>
      <c r="R211" s="6">
        <v>44036</v>
      </c>
      <c r="S211" s="6">
        <v>44040</v>
      </c>
      <c r="T211" s="6">
        <v>44192</v>
      </c>
      <c r="U211" s="1"/>
      <c r="V211" s="1"/>
      <c r="W211" s="1"/>
      <c r="X211" s="1"/>
      <c r="Y211" s="12">
        <f t="shared" si="3"/>
        <v>23500000</v>
      </c>
      <c r="Z211" s="1"/>
      <c r="AA211" s="1"/>
      <c r="AB211" s="1"/>
      <c r="AC211" s="1"/>
      <c r="AD211" s="1"/>
      <c r="AE211" s="1"/>
      <c r="AF211" s="1"/>
      <c r="AG211" s="1"/>
      <c r="AH211" s="1"/>
      <c r="AI211" s="1"/>
      <c r="AJ211" s="1"/>
      <c r="AK211" s="1"/>
      <c r="AL211" s="1"/>
      <c r="AM211" s="1"/>
      <c r="AN211" s="1"/>
      <c r="AO211" s="1"/>
      <c r="AP211" s="1"/>
      <c r="AQ211" s="1"/>
      <c r="AR211" s="1"/>
      <c r="AS211" s="1"/>
      <c r="AT211" s="1"/>
      <c r="AU211" s="1"/>
      <c r="AV211" s="34"/>
    </row>
    <row r="212" spans="1:48" ht="62.25" customHeight="1" x14ac:dyDescent="0.25">
      <c r="A212" s="33" t="s">
        <v>1000</v>
      </c>
      <c r="B212" s="1" t="s">
        <v>1025</v>
      </c>
      <c r="C212" s="1" t="s">
        <v>1026</v>
      </c>
      <c r="D212" s="1" t="s">
        <v>119</v>
      </c>
      <c r="E212" s="1" t="s">
        <v>70</v>
      </c>
      <c r="F212" s="1" t="s">
        <v>35</v>
      </c>
      <c r="G212" s="39" t="s">
        <v>1030</v>
      </c>
      <c r="H212" s="1" t="s">
        <v>1027</v>
      </c>
      <c r="I212" s="1" t="s">
        <v>1028</v>
      </c>
      <c r="J212" s="1" t="s">
        <v>561</v>
      </c>
      <c r="K212" s="1" t="s">
        <v>1029</v>
      </c>
      <c r="L212" s="1">
        <v>1026297550</v>
      </c>
      <c r="M212" s="1" t="s">
        <v>1024</v>
      </c>
      <c r="N212" s="1"/>
      <c r="O212" s="1"/>
      <c r="P212" s="4">
        <v>20000000</v>
      </c>
      <c r="Q212" s="1">
        <v>5</v>
      </c>
      <c r="R212" s="6">
        <v>44042</v>
      </c>
      <c r="S212" s="6">
        <v>44044</v>
      </c>
      <c r="T212" s="6">
        <v>44195</v>
      </c>
      <c r="U212" s="1"/>
      <c r="V212" s="1"/>
      <c r="W212" s="1"/>
      <c r="X212" s="1"/>
      <c r="Y212" s="12">
        <f t="shared" si="3"/>
        <v>20000000</v>
      </c>
      <c r="Z212" s="1"/>
      <c r="AA212" s="1"/>
      <c r="AB212" s="1"/>
      <c r="AC212" s="1"/>
      <c r="AD212" s="1"/>
      <c r="AE212" s="1"/>
      <c r="AF212" s="1"/>
      <c r="AG212" s="1"/>
      <c r="AH212" s="1"/>
      <c r="AI212" s="1"/>
      <c r="AJ212" s="1"/>
      <c r="AK212" s="1"/>
      <c r="AL212" s="1"/>
      <c r="AM212" s="1"/>
      <c r="AN212" s="1"/>
      <c r="AO212" s="1"/>
      <c r="AP212" s="1"/>
      <c r="AQ212" s="1"/>
      <c r="AR212" s="1"/>
      <c r="AS212" s="1"/>
      <c r="AT212" s="1"/>
      <c r="AU212" s="1"/>
      <c r="AV212" s="34"/>
    </row>
    <row r="213" spans="1:48" ht="68.25" customHeight="1" x14ac:dyDescent="0.25">
      <c r="A213" s="33" t="s">
        <v>1001</v>
      </c>
      <c r="B213" s="1" t="s">
        <v>1006</v>
      </c>
      <c r="C213" s="1" t="s">
        <v>1007</v>
      </c>
      <c r="D213" s="1" t="s">
        <v>120</v>
      </c>
      <c r="E213" s="1" t="s">
        <v>70</v>
      </c>
      <c r="F213" s="1" t="s">
        <v>35</v>
      </c>
      <c r="G213" s="38" t="s">
        <v>1002</v>
      </c>
      <c r="H213" s="1" t="s">
        <v>534</v>
      </c>
      <c r="I213" s="1" t="s">
        <v>529</v>
      </c>
      <c r="J213" s="1" t="s">
        <v>561</v>
      </c>
      <c r="K213" s="1" t="s">
        <v>1008</v>
      </c>
      <c r="L213" s="1">
        <v>1012401436</v>
      </c>
      <c r="M213" s="1" t="s">
        <v>1009</v>
      </c>
      <c r="N213" s="1"/>
      <c r="O213" s="1"/>
      <c r="P213" s="11">
        <v>12500000</v>
      </c>
      <c r="Q213" s="1">
        <v>5</v>
      </c>
      <c r="R213" s="6">
        <v>44042</v>
      </c>
      <c r="S213" s="6">
        <v>44044</v>
      </c>
      <c r="T213" s="6">
        <v>44195</v>
      </c>
      <c r="U213" s="1"/>
      <c r="V213" s="1"/>
      <c r="W213" s="1"/>
      <c r="X213" s="1"/>
      <c r="Y213" s="12">
        <f t="shared" si="3"/>
        <v>12500000</v>
      </c>
      <c r="Z213" s="1"/>
      <c r="AA213" s="1"/>
      <c r="AB213" s="1"/>
      <c r="AC213" s="1"/>
      <c r="AD213" s="1"/>
      <c r="AE213" s="1"/>
      <c r="AF213" s="1"/>
      <c r="AG213" s="1"/>
      <c r="AH213" s="1"/>
      <c r="AI213" s="1"/>
      <c r="AJ213" s="1"/>
      <c r="AK213" s="1"/>
      <c r="AL213" s="1"/>
      <c r="AM213" s="1"/>
      <c r="AN213" s="1"/>
      <c r="AO213" s="1"/>
      <c r="AP213" s="1"/>
      <c r="AQ213" s="1"/>
      <c r="AR213" s="1"/>
      <c r="AS213" s="1"/>
      <c r="AT213" s="1"/>
      <c r="AU213" s="1"/>
      <c r="AV213" s="34"/>
    </row>
    <row r="214" spans="1:48" ht="63.75" customHeight="1" x14ac:dyDescent="0.25">
      <c r="A214" s="33" t="s">
        <v>1005</v>
      </c>
      <c r="B214" s="1" t="s">
        <v>1037</v>
      </c>
      <c r="C214" s="1" t="s">
        <v>1038</v>
      </c>
      <c r="D214" s="1" t="s">
        <v>119</v>
      </c>
      <c r="E214" s="1" t="s">
        <v>70</v>
      </c>
      <c r="F214" s="1" t="s">
        <v>35</v>
      </c>
      <c r="G214" s="39" t="s">
        <v>1039</v>
      </c>
      <c r="H214" s="1" t="s">
        <v>534</v>
      </c>
      <c r="I214" s="1" t="s">
        <v>529</v>
      </c>
      <c r="J214" s="1" t="s">
        <v>561</v>
      </c>
      <c r="K214" s="1" t="s">
        <v>245</v>
      </c>
      <c r="L214" s="1">
        <v>23780953</v>
      </c>
      <c r="M214" s="1" t="s">
        <v>1036</v>
      </c>
      <c r="N214" s="1"/>
      <c r="O214" s="1"/>
      <c r="P214" s="4">
        <v>36000000</v>
      </c>
      <c r="Q214" s="1">
        <v>5</v>
      </c>
      <c r="R214" s="6">
        <v>44042</v>
      </c>
      <c r="S214" s="6">
        <v>44044</v>
      </c>
      <c r="T214" s="6">
        <v>44195</v>
      </c>
      <c r="U214" s="1"/>
      <c r="V214" s="1"/>
      <c r="W214" s="1"/>
      <c r="X214" s="1"/>
      <c r="Y214" s="12">
        <f t="shared" si="3"/>
        <v>36000000</v>
      </c>
      <c r="Z214" s="1"/>
      <c r="AA214" s="1"/>
      <c r="AB214" s="1"/>
      <c r="AC214" s="1"/>
      <c r="AD214" s="1"/>
      <c r="AE214" s="1"/>
      <c r="AF214" s="1"/>
      <c r="AG214" s="1"/>
      <c r="AH214" s="1"/>
      <c r="AI214" s="1"/>
      <c r="AJ214" s="1"/>
      <c r="AK214" s="1"/>
      <c r="AL214" s="1"/>
      <c r="AM214" s="1"/>
      <c r="AN214" s="1"/>
      <c r="AO214" s="1"/>
      <c r="AP214" s="1"/>
      <c r="AQ214" s="1"/>
      <c r="AR214" s="1"/>
      <c r="AS214" s="1"/>
      <c r="AT214" s="1"/>
      <c r="AU214" s="1"/>
      <c r="AV214" s="34"/>
    </row>
    <row r="215" spans="1:48" ht="44.25" customHeight="1" x14ac:dyDescent="0.25">
      <c r="A215" s="33" t="s">
        <v>1110</v>
      </c>
      <c r="B215" s="1" t="s">
        <v>1174</v>
      </c>
      <c r="C215" s="1" t="s">
        <v>1172</v>
      </c>
      <c r="D215" s="1" t="s">
        <v>119</v>
      </c>
      <c r="E215" s="1" t="s">
        <v>70</v>
      </c>
      <c r="F215" s="1" t="s">
        <v>35</v>
      </c>
      <c r="G215" s="39" t="s">
        <v>1176</v>
      </c>
      <c r="H215" s="1" t="s">
        <v>1173</v>
      </c>
      <c r="I215" s="1" t="s">
        <v>1168</v>
      </c>
      <c r="J215" s="1" t="s">
        <v>561</v>
      </c>
      <c r="K215" s="1" t="s">
        <v>385</v>
      </c>
      <c r="L215" s="1">
        <v>52959448</v>
      </c>
      <c r="M215" s="1" t="s">
        <v>1175</v>
      </c>
      <c r="N215" s="1"/>
      <c r="O215" s="1"/>
      <c r="P215" s="4">
        <v>20000000</v>
      </c>
      <c r="Q215" s="1">
        <v>5</v>
      </c>
      <c r="R215" s="6">
        <v>44043</v>
      </c>
      <c r="S215" s="6">
        <v>44044</v>
      </c>
      <c r="T215" s="6">
        <v>44196</v>
      </c>
      <c r="U215" s="1"/>
      <c r="V215" s="1"/>
      <c r="W215" s="1"/>
      <c r="X215" s="1"/>
      <c r="Y215" s="12">
        <f t="shared" si="3"/>
        <v>20000000</v>
      </c>
      <c r="Z215" s="1"/>
      <c r="AA215" s="1"/>
      <c r="AB215" s="1"/>
      <c r="AC215" s="1"/>
      <c r="AD215" s="1"/>
      <c r="AE215" s="1"/>
      <c r="AF215" s="1"/>
      <c r="AG215" s="1"/>
      <c r="AH215" s="1"/>
      <c r="AI215" s="1"/>
      <c r="AJ215" s="1"/>
      <c r="AK215" s="1"/>
      <c r="AL215" s="1"/>
      <c r="AM215" s="1"/>
      <c r="AN215" s="1"/>
      <c r="AO215" s="1"/>
      <c r="AP215" s="1"/>
      <c r="AQ215" s="1"/>
      <c r="AR215" s="1"/>
      <c r="AS215" s="1"/>
      <c r="AT215" s="1"/>
      <c r="AU215" s="1"/>
      <c r="AV215" s="34"/>
    </row>
    <row r="216" spans="1:48" ht="49.5" customHeight="1" x14ac:dyDescent="0.25">
      <c r="A216" s="33" t="s">
        <v>1111</v>
      </c>
      <c r="B216" s="1" t="s">
        <v>1171</v>
      </c>
      <c r="C216" s="1" t="s">
        <v>1166</v>
      </c>
      <c r="D216" s="1" t="s">
        <v>119</v>
      </c>
      <c r="E216" s="1" t="s">
        <v>70</v>
      </c>
      <c r="F216" s="1" t="s">
        <v>35</v>
      </c>
      <c r="G216" s="39" t="s">
        <v>1170</v>
      </c>
      <c r="H216" s="1" t="s">
        <v>1167</v>
      </c>
      <c r="I216" s="1" t="s">
        <v>1168</v>
      </c>
      <c r="J216" s="1" t="s">
        <v>561</v>
      </c>
      <c r="K216" s="1" t="s">
        <v>45</v>
      </c>
      <c r="L216" s="1">
        <v>51962571</v>
      </c>
      <c r="M216" s="1" t="s">
        <v>1165</v>
      </c>
      <c r="N216" s="1"/>
      <c r="O216" s="1"/>
      <c r="P216" s="4">
        <v>20000000</v>
      </c>
      <c r="Q216" s="1">
        <v>5</v>
      </c>
      <c r="R216" s="6">
        <v>44043</v>
      </c>
      <c r="S216" s="6">
        <v>44044</v>
      </c>
      <c r="T216" s="6">
        <v>44196</v>
      </c>
      <c r="U216" s="1"/>
      <c r="V216" s="1"/>
      <c r="W216" s="1"/>
      <c r="X216" s="1"/>
      <c r="Y216" s="12">
        <f t="shared" si="3"/>
        <v>20000000</v>
      </c>
      <c r="Z216" s="1"/>
      <c r="AA216" s="1"/>
      <c r="AB216" s="1"/>
      <c r="AC216" s="1"/>
      <c r="AD216" s="1"/>
      <c r="AE216" s="1"/>
      <c r="AF216" s="1"/>
      <c r="AG216" s="1"/>
      <c r="AH216" s="1"/>
      <c r="AI216" s="1"/>
      <c r="AJ216" s="1"/>
      <c r="AK216" s="1"/>
      <c r="AL216" s="1"/>
      <c r="AM216" s="1"/>
      <c r="AN216" s="1"/>
      <c r="AO216" s="1"/>
      <c r="AP216" s="1"/>
      <c r="AQ216" s="1"/>
      <c r="AR216" s="1"/>
      <c r="AS216" s="1"/>
      <c r="AT216" s="1"/>
      <c r="AU216" s="1"/>
      <c r="AV216" s="34"/>
    </row>
    <row r="217" spans="1:48" ht="60.75" customHeight="1" x14ac:dyDescent="0.25">
      <c r="A217" s="33" t="s">
        <v>1112</v>
      </c>
      <c r="B217" s="1" t="s">
        <v>1178</v>
      </c>
      <c r="C217" s="1" t="s">
        <v>1169</v>
      </c>
      <c r="D217" s="1" t="s">
        <v>119</v>
      </c>
      <c r="E217" s="1" t="s">
        <v>70</v>
      </c>
      <c r="F217" s="1" t="s">
        <v>35</v>
      </c>
      <c r="G217" s="39" t="s">
        <v>1177</v>
      </c>
      <c r="H217" s="1" t="s">
        <v>1167</v>
      </c>
      <c r="I217" s="1" t="s">
        <v>1168</v>
      </c>
      <c r="J217" s="1" t="s">
        <v>561</v>
      </c>
      <c r="K217" s="1" t="s">
        <v>374</v>
      </c>
      <c r="L217" s="1">
        <v>1077034682</v>
      </c>
      <c r="M217" s="1" t="s">
        <v>1179</v>
      </c>
      <c r="N217" s="1"/>
      <c r="O217" s="1"/>
      <c r="P217" s="4">
        <v>20000000</v>
      </c>
      <c r="Q217" s="1">
        <v>5</v>
      </c>
      <c r="R217" s="6">
        <v>44043</v>
      </c>
      <c r="S217" s="6">
        <v>44044</v>
      </c>
      <c r="T217" s="6">
        <v>44196</v>
      </c>
      <c r="U217" s="1"/>
      <c r="V217" s="1"/>
      <c r="W217" s="1"/>
      <c r="X217" s="1"/>
      <c r="Y217" s="12">
        <f t="shared" si="3"/>
        <v>20000000</v>
      </c>
      <c r="Z217" s="1"/>
      <c r="AA217" s="1"/>
      <c r="AB217" s="1"/>
      <c r="AC217" s="1"/>
      <c r="AD217" s="1"/>
      <c r="AE217" s="1"/>
      <c r="AF217" s="1"/>
      <c r="AG217" s="1"/>
      <c r="AH217" s="1"/>
      <c r="AI217" s="1"/>
      <c r="AJ217" s="1"/>
      <c r="AK217" s="1"/>
      <c r="AL217" s="1"/>
      <c r="AM217" s="1"/>
      <c r="AN217" s="1"/>
      <c r="AO217" s="1"/>
      <c r="AP217" s="1"/>
      <c r="AQ217" s="1"/>
      <c r="AR217" s="1"/>
      <c r="AS217" s="1"/>
      <c r="AT217" s="1"/>
      <c r="AU217" s="1"/>
      <c r="AV217" s="34"/>
    </row>
    <row r="218" spans="1:48" ht="60" customHeight="1" x14ac:dyDescent="0.25">
      <c r="A218" s="33" t="s">
        <v>1113</v>
      </c>
      <c r="B218" s="1" t="s">
        <v>1114</v>
      </c>
      <c r="C218" s="1" t="s">
        <v>1116</v>
      </c>
      <c r="D218" s="1" t="s">
        <v>119</v>
      </c>
      <c r="E218" s="1" t="s">
        <v>70</v>
      </c>
      <c r="F218" s="1" t="s">
        <v>35</v>
      </c>
      <c r="G218" s="39" t="s">
        <v>1157</v>
      </c>
      <c r="H218" s="1" t="s">
        <v>534</v>
      </c>
      <c r="I218" s="1" t="s">
        <v>529</v>
      </c>
      <c r="J218" s="1" t="s">
        <v>561</v>
      </c>
      <c r="K218" s="1" t="s">
        <v>1117</v>
      </c>
      <c r="L218" s="1">
        <v>79671289</v>
      </c>
      <c r="M218" s="1" t="s">
        <v>1115</v>
      </c>
      <c r="N218" s="1"/>
      <c r="O218" s="1"/>
      <c r="P218" s="4">
        <v>26000000</v>
      </c>
      <c r="Q218" s="1">
        <v>5</v>
      </c>
      <c r="R218" s="6">
        <v>44042</v>
      </c>
      <c r="S218" s="6">
        <v>44044</v>
      </c>
      <c r="T218" s="6">
        <v>44195</v>
      </c>
      <c r="U218" s="1"/>
      <c r="V218" s="1"/>
      <c r="W218" s="1"/>
      <c r="X218" s="1"/>
      <c r="Y218" s="12">
        <f t="shared" si="3"/>
        <v>26000000</v>
      </c>
      <c r="Z218" s="1"/>
      <c r="AA218" s="1"/>
      <c r="AB218" s="1"/>
      <c r="AC218" s="1"/>
      <c r="AD218" s="1"/>
      <c r="AE218" s="1"/>
      <c r="AF218" s="1"/>
      <c r="AG218" s="1"/>
      <c r="AH218" s="1"/>
      <c r="AI218" s="1"/>
      <c r="AJ218" s="1"/>
      <c r="AK218" s="1"/>
      <c r="AL218" s="1"/>
      <c r="AM218" s="1"/>
      <c r="AN218" s="1"/>
      <c r="AO218" s="1"/>
      <c r="AP218" s="1"/>
      <c r="AQ218" s="1"/>
      <c r="AR218" s="1"/>
      <c r="AS218" s="1"/>
      <c r="AT218" s="1"/>
      <c r="AU218" s="1"/>
      <c r="AV218" s="34"/>
    </row>
    <row r="219" spans="1:48" ht="72" customHeight="1" x14ac:dyDescent="0.25">
      <c r="A219" s="33" t="s">
        <v>1151</v>
      </c>
      <c r="B219" s="1" t="s">
        <v>1156</v>
      </c>
      <c r="C219" s="1" t="s">
        <v>1155</v>
      </c>
      <c r="D219" s="1" t="s">
        <v>119</v>
      </c>
      <c r="E219" s="1" t="s">
        <v>70</v>
      </c>
      <c r="F219" s="1" t="s">
        <v>35</v>
      </c>
      <c r="G219" s="39" t="s">
        <v>1152</v>
      </c>
      <c r="H219" s="1" t="s">
        <v>534</v>
      </c>
      <c r="I219" s="1" t="s">
        <v>529</v>
      </c>
      <c r="J219" s="1" t="s">
        <v>561</v>
      </c>
      <c r="K219" s="1" t="s">
        <v>1154</v>
      </c>
      <c r="L219" s="1">
        <v>1026555099</v>
      </c>
      <c r="M219" s="1" t="s">
        <v>1153</v>
      </c>
      <c r="N219" s="1"/>
      <c r="O219" s="1"/>
      <c r="P219" s="4">
        <v>24500000</v>
      </c>
      <c r="Q219" s="1" t="s">
        <v>1429</v>
      </c>
      <c r="R219" s="6">
        <v>44043</v>
      </c>
      <c r="S219" s="6">
        <v>44047</v>
      </c>
      <c r="T219" s="6">
        <v>44195</v>
      </c>
      <c r="U219" s="1"/>
      <c r="V219" s="1"/>
      <c r="W219" s="1"/>
      <c r="X219" s="1"/>
      <c r="Y219" s="12">
        <f t="shared" si="3"/>
        <v>24500000</v>
      </c>
      <c r="Z219" s="1"/>
      <c r="AA219" s="1"/>
      <c r="AB219" s="1"/>
      <c r="AC219" s="1"/>
      <c r="AD219" s="1"/>
      <c r="AE219" s="1"/>
      <c r="AF219" s="1"/>
      <c r="AG219" s="1"/>
      <c r="AH219" s="1"/>
      <c r="AI219" s="1"/>
      <c r="AJ219" s="1"/>
      <c r="AK219" s="1"/>
      <c r="AL219" s="1"/>
      <c r="AM219" s="1"/>
      <c r="AN219" s="1"/>
      <c r="AO219" s="1"/>
      <c r="AP219" s="1"/>
      <c r="AQ219" s="1"/>
      <c r="AR219" s="1"/>
      <c r="AS219" s="1"/>
      <c r="AT219" s="1"/>
      <c r="AU219" s="1"/>
      <c r="AV219" s="34"/>
    </row>
    <row r="220" spans="1:48" ht="62.25" customHeight="1" x14ac:dyDescent="0.25">
      <c r="A220" s="33" t="s">
        <v>1158</v>
      </c>
      <c r="B220" s="1" t="s">
        <v>1160</v>
      </c>
      <c r="C220" s="1" t="s">
        <v>1159</v>
      </c>
      <c r="D220" s="1" t="s">
        <v>120</v>
      </c>
      <c r="E220" s="1" t="s">
        <v>70</v>
      </c>
      <c r="F220" s="1" t="s">
        <v>35</v>
      </c>
      <c r="G220" s="39" t="s">
        <v>1259</v>
      </c>
      <c r="H220" s="1" t="s">
        <v>534</v>
      </c>
      <c r="I220" s="1" t="s">
        <v>529</v>
      </c>
      <c r="J220" s="1" t="s">
        <v>561</v>
      </c>
      <c r="K220" s="1" t="s">
        <v>1161</v>
      </c>
      <c r="L220" s="1">
        <v>53038737</v>
      </c>
      <c r="M220" s="1" t="s">
        <v>1162</v>
      </c>
      <c r="N220" s="1"/>
      <c r="O220" s="1"/>
      <c r="P220" s="4">
        <v>12500000</v>
      </c>
      <c r="Q220" s="1" t="s">
        <v>1428</v>
      </c>
      <c r="R220" s="6">
        <v>44043</v>
      </c>
      <c r="S220" s="6">
        <v>44047</v>
      </c>
      <c r="T220" s="6">
        <v>44195</v>
      </c>
      <c r="U220" s="1"/>
      <c r="V220" s="1"/>
      <c r="W220" s="1"/>
      <c r="X220" s="1"/>
      <c r="Y220" s="12">
        <f t="shared" si="3"/>
        <v>12500000</v>
      </c>
      <c r="Z220" s="1"/>
      <c r="AA220" s="1"/>
      <c r="AB220" s="1"/>
      <c r="AC220" s="1"/>
      <c r="AD220" s="1"/>
      <c r="AE220" s="1"/>
      <c r="AF220" s="1"/>
      <c r="AG220" s="1"/>
      <c r="AH220" s="1"/>
      <c r="AI220" s="1"/>
      <c r="AJ220" s="1"/>
      <c r="AK220" s="1"/>
      <c r="AL220" s="1"/>
      <c r="AM220" s="1"/>
      <c r="AN220" s="1"/>
      <c r="AO220" s="1"/>
      <c r="AP220" s="1"/>
      <c r="AQ220" s="1"/>
      <c r="AR220" s="1"/>
      <c r="AS220" s="1"/>
      <c r="AT220" s="1"/>
      <c r="AU220" s="1"/>
      <c r="AV220" s="34"/>
    </row>
    <row r="221" spans="1:48" ht="66" customHeight="1" x14ac:dyDescent="0.25">
      <c r="A221" s="33" t="s">
        <v>1409</v>
      </c>
      <c r="B221" s="1" t="s">
        <v>1431</v>
      </c>
      <c r="C221" s="1" t="s">
        <v>1432</v>
      </c>
      <c r="D221" s="1" t="s">
        <v>119</v>
      </c>
      <c r="E221" s="1" t="s">
        <v>70</v>
      </c>
      <c r="F221" s="1" t="s">
        <v>35</v>
      </c>
      <c r="G221" s="42" t="s">
        <v>1434</v>
      </c>
      <c r="H221" s="1" t="s">
        <v>534</v>
      </c>
      <c r="I221" s="1" t="s">
        <v>529</v>
      </c>
      <c r="J221" s="1" t="s">
        <v>561</v>
      </c>
      <c r="K221" s="1" t="s">
        <v>1427</v>
      </c>
      <c r="L221" s="1">
        <v>80362137</v>
      </c>
      <c r="M221" s="1" t="s">
        <v>1435</v>
      </c>
      <c r="N221" s="1"/>
      <c r="O221" s="1"/>
      <c r="P221" s="4">
        <v>25080000</v>
      </c>
      <c r="Q221" s="1" t="s">
        <v>1615</v>
      </c>
      <c r="R221" s="6">
        <v>44053</v>
      </c>
      <c r="S221" s="6">
        <v>44062</v>
      </c>
      <c r="T221" s="6">
        <v>44195</v>
      </c>
      <c r="U221" s="1"/>
      <c r="V221" s="1"/>
      <c r="W221" s="1"/>
      <c r="X221" s="1"/>
      <c r="Y221" s="12">
        <f t="shared" si="3"/>
        <v>25080000</v>
      </c>
      <c r="Z221" s="1"/>
      <c r="AA221" s="1"/>
      <c r="AB221" s="1"/>
      <c r="AC221" s="1"/>
      <c r="AD221" s="1"/>
      <c r="AE221" s="1"/>
      <c r="AF221" s="1"/>
      <c r="AG221" s="1"/>
      <c r="AH221" s="1"/>
      <c r="AI221" s="1"/>
      <c r="AJ221" s="1"/>
      <c r="AK221" s="1"/>
      <c r="AL221" s="1"/>
      <c r="AM221" s="1"/>
      <c r="AN221" s="1"/>
      <c r="AO221" s="1"/>
      <c r="AP221" s="1"/>
      <c r="AQ221" s="1"/>
      <c r="AR221" s="1"/>
      <c r="AS221" s="1"/>
      <c r="AT221" s="1"/>
      <c r="AU221" s="1"/>
      <c r="AV221" s="34"/>
    </row>
    <row r="222" spans="1:48" ht="55.5" customHeight="1" x14ac:dyDescent="0.25">
      <c r="A222" s="33" t="s">
        <v>1410</v>
      </c>
      <c r="B222" s="1" t="s">
        <v>1425</v>
      </c>
      <c r="C222" s="1" t="s">
        <v>1422</v>
      </c>
      <c r="D222" s="1" t="s">
        <v>119</v>
      </c>
      <c r="E222" s="1" t="s">
        <v>70</v>
      </c>
      <c r="F222" s="1" t="s">
        <v>35</v>
      </c>
      <c r="G222" s="40" t="s">
        <v>1424</v>
      </c>
      <c r="H222" s="1" t="s">
        <v>534</v>
      </c>
      <c r="I222" s="1" t="s">
        <v>529</v>
      </c>
      <c r="J222" s="1" t="s">
        <v>561</v>
      </c>
      <c r="K222" s="1" t="s">
        <v>1426</v>
      </c>
      <c r="L222" s="1">
        <v>79316173</v>
      </c>
      <c r="M222" s="21" t="s">
        <v>1423</v>
      </c>
      <c r="N222" s="2"/>
      <c r="O222" s="2"/>
      <c r="P222" s="4">
        <v>26767000</v>
      </c>
      <c r="Q222" s="1" t="s">
        <v>1428</v>
      </c>
      <c r="R222" s="6">
        <v>44047</v>
      </c>
      <c r="S222" s="6">
        <v>44048</v>
      </c>
      <c r="T222" s="6">
        <v>44196</v>
      </c>
      <c r="U222" s="1"/>
      <c r="V222" s="1"/>
      <c r="W222" s="1"/>
      <c r="X222" s="1"/>
      <c r="Y222" s="12">
        <f t="shared" si="3"/>
        <v>26767000</v>
      </c>
      <c r="Z222" s="1"/>
      <c r="AA222" s="1"/>
      <c r="AB222" s="1"/>
      <c r="AC222" s="1"/>
      <c r="AD222" s="1"/>
      <c r="AE222" s="1"/>
      <c r="AF222" s="1"/>
      <c r="AG222" s="1"/>
      <c r="AH222" s="1"/>
      <c r="AI222" s="1"/>
      <c r="AJ222" s="1"/>
      <c r="AK222" s="1"/>
      <c r="AL222" s="1"/>
      <c r="AM222" s="1"/>
      <c r="AN222" s="1"/>
      <c r="AO222" s="1"/>
      <c r="AP222" s="1"/>
      <c r="AQ222" s="1"/>
      <c r="AR222" s="1"/>
      <c r="AS222" s="1"/>
      <c r="AT222" s="1"/>
      <c r="AU222" s="1"/>
      <c r="AV222" s="34"/>
    </row>
    <row r="223" spans="1:48" ht="78" customHeight="1" x14ac:dyDescent="0.25">
      <c r="A223" s="33" t="s">
        <v>1411</v>
      </c>
      <c r="B223" s="1" t="s">
        <v>1412</v>
      </c>
      <c r="C223" s="1" t="s">
        <v>1413</v>
      </c>
      <c r="D223" s="1" t="s">
        <v>120</v>
      </c>
      <c r="E223" s="1" t="s">
        <v>70</v>
      </c>
      <c r="F223" s="1" t="s">
        <v>35</v>
      </c>
      <c r="G223" s="40" t="s">
        <v>1417</v>
      </c>
      <c r="H223" s="1" t="s">
        <v>534</v>
      </c>
      <c r="I223" s="1" t="s">
        <v>529</v>
      </c>
      <c r="J223" s="1" t="s">
        <v>561</v>
      </c>
      <c r="K223" s="1" t="s">
        <v>1414</v>
      </c>
      <c r="L223" s="1">
        <v>80832858</v>
      </c>
      <c r="M223" s="21" t="s">
        <v>1415</v>
      </c>
      <c r="N223" s="2"/>
      <c r="O223" s="2"/>
      <c r="P223" s="4">
        <v>11117000</v>
      </c>
      <c r="Q223" s="1" t="s">
        <v>1416</v>
      </c>
      <c r="R223" s="6">
        <v>44048</v>
      </c>
      <c r="S223" s="6">
        <v>44049</v>
      </c>
      <c r="T223" s="6">
        <v>44196</v>
      </c>
      <c r="U223" s="1"/>
      <c r="V223" s="1"/>
      <c r="W223" s="1"/>
      <c r="X223" s="1"/>
      <c r="Y223" s="12">
        <f t="shared" si="3"/>
        <v>11117000</v>
      </c>
      <c r="Z223" s="1"/>
      <c r="AA223" s="1"/>
      <c r="AB223" s="1"/>
      <c r="AC223" s="1"/>
      <c r="AD223" s="1"/>
      <c r="AE223" s="1"/>
      <c r="AF223" s="1"/>
      <c r="AG223" s="1"/>
      <c r="AH223" s="1"/>
      <c r="AI223" s="1"/>
      <c r="AJ223" s="1"/>
      <c r="AK223" s="1"/>
      <c r="AL223" s="1"/>
      <c r="AM223" s="1"/>
      <c r="AN223" s="1"/>
      <c r="AO223" s="1"/>
      <c r="AP223" s="1"/>
      <c r="AQ223" s="1"/>
      <c r="AR223" s="1"/>
      <c r="AS223" s="1"/>
      <c r="AT223" s="1"/>
      <c r="AU223" s="1"/>
      <c r="AV223" s="34"/>
    </row>
    <row r="224" spans="1:48" ht="56.25" customHeight="1" x14ac:dyDescent="0.25">
      <c r="A224" s="33" t="s">
        <v>1418</v>
      </c>
      <c r="B224" s="1" t="s">
        <v>1421</v>
      </c>
      <c r="C224" s="1" t="s">
        <v>1420</v>
      </c>
      <c r="D224" s="1" t="s">
        <v>119</v>
      </c>
      <c r="E224" s="1" t="s">
        <v>70</v>
      </c>
      <c r="F224" s="1" t="s">
        <v>35</v>
      </c>
      <c r="G224" s="40" t="s">
        <v>1419</v>
      </c>
      <c r="H224" s="1" t="s">
        <v>1167</v>
      </c>
      <c r="I224" s="1" t="s">
        <v>1168</v>
      </c>
      <c r="J224" s="1" t="s">
        <v>561</v>
      </c>
      <c r="K224" s="1" t="s">
        <v>350</v>
      </c>
      <c r="L224" s="1">
        <v>80901308</v>
      </c>
      <c r="M224" s="14" t="s">
        <v>1436</v>
      </c>
      <c r="N224" s="2"/>
      <c r="O224" s="2"/>
      <c r="P224" s="4">
        <v>22717000</v>
      </c>
      <c r="Q224" s="1" t="s">
        <v>1416</v>
      </c>
      <c r="R224" s="6">
        <v>44048</v>
      </c>
      <c r="S224" s="6">
        <v>44049</v>
      </c>
      <c r="T224" s="6">
        <v>44196</v>
      </c>
      <c r="U224" s="1"/>
      <c r="V224" s="1"/>
      <c r="W224" s="1"/>
      <c r="X224" s="1"/>
      <c r="Y224" s="12">
        <f t="shared" si="3"/>
        <v>22717000</v>
      </c>
      <c r="Z224" s="1"/>
      <c r="AA224" s="1"/>
      <c r="AB224" s="1"/>
      <c r="AC224" s="1"/>
      <c r="AD224" s="1"/>
      <c r="AE224" s="1"/>
      <c r="AF224" s="1"/>
      <c r="AG224" s="1"/>
      <c r="AH224" s="1"/>
      <c r="AI224" s="1"/>
      <c r="AJ224" s="1"/>
      <c r="AK224" s="1"/>
      <c r="AL224" s="1"/>
      <c r="AM224" s="1"/>
      <c r="AN224" s="1"/>
      <c r="AO224" s="1"/>
      <c r="AP224" s="1"/>
      <c r="AQ224" s="1"/>
      <c r="AR224" s="1"/>
      <c r="AS224" s="1"/>
      <c r="AT224" s="1"/>
      <c r="AU224" s="1"/>
      <c r="AV224" s="34"/>
    </row>
    <row r="225" spans="1:48" ht="75" x14ac:dyDescent="0.25">
      <c r="A225" s="33" t="s">
        <v>1437</v>
      </c>
      <c r="B225" s="1" t="s">
        <v>1439</v>
      </c>
      <c r="C225" s="1" t="s">
        <v>1440</v>
      </c>
      <c r="D225" s="1" t="s">
        <v>119</v>
      </c>
      <c r="E225" s="1" t="s">
        <v>70</v>
      </c>
      <c r="F225" s="1" t="s">
        <v>35</v>
      </c>
      <c r="G225" s="40" t="s">
        <v>1458</v>
      </c>
      <c r="H225" s="1" t="s">
        <v>534</v>
      </c>
      <c r="I225" s="1" t="s">
        <v>529</v>
      </c>
      <c r="J225" s="1" t="s">
        <v>561</v>
      </c>
      <c r="K225" s="1" t="s">
        <v>1441</v>
      </c>
      <c r="L225" s="1">
        <v>16284289</v>
      </c>
      <c r="M225" s="14" t="s">
        <v>1442</v>
      </c>
      <c r="N225" s="2"/>
      <c r="O225" s="2"/>
      <c r="P225" s="4">
        <v>22000000</v>
      </c>
      <c r="Q225" s="1" t="s">
        <v>1443</v>
      </c>
      <c r="R225" s="6">
        <v>44061</v>
      </c>
      <c r="S225" s="6">
        <v>44063</v>
      </c>
      <c r="T225" s="6">
        <v>44197</v>
      </c>
      <c r="U225" s="1"/>
      <c r="V225" s="1"/>
      <c r="W225" s="1"/>
      <c r="X225" s="1"/>
      <c r="Y225" s="12">
        <f t="shared" si="3"/>
        <v>22000000</v>
      </c>
      <c r="Z225" s="1"/>
      <c r="AA225" s="1"/>
      <c r="AB225" s="1"/>
      <c r="AC225" s="1"/>
      <c r="AD225" s="1"/>
      <c r="AE225" s="1"/>
      <c r="AF225" s="1"/>
      <c r="AG225" s="1"/>
      <c r="AH225" s="1"/>
      <c r="AI225" s="1"/>
      <c r="AJ225" s="1"/>
      <c r="AK225" s="1"/>
      <c r="AL225" s="1"/>
      <c r="AM225" s="1"/>
      <c r="AN225" s="1"/>
      <c r="AO225" s="1"/>
      <c r="AP225" s="1"/>
      <c r="AQ225" s="1"/>
      <c r="AR225" s="1"/>
      <c r="AS225" s="1"/>
      <c r="AT225" s="1"/>
      <c r="AU225" s="1"/>
      <c r="AV225" s="34"/>
    </row>
    <row r="226" spans="1:48" ht="63.75" customHeight="1" x14ac:dyDescent="0.25">
      <c r="A226" s="33" t="s">
        <v>1438</v>
      </c>
      <c r="B226" s="1" t="s">
        <v>1453</v>
      </c>
      <c r="C226" s="1" t="s">
        <v>1451</v>
      </c>
      <c r="D226" s="1" t="s">
        <v>120</v>
      </c>
      <c r="E226" s="1" t="s">
        <v>70</v>
      </c>
      <c r="F226" s="1" t="s">
        <v>35</v>
      </c>
      <c r="G226" s="40" t="s">
        <v>1452</v>
      </c>
      <c r="H226" s="1" t="s">
        <v>1455</v>
      </c>
      <c r="I226" s="1" t="s">
        <v>538</v>
      </c>
      <c r="J226" s="1" t="s">
        <v>561</v>
      </c>
      <c r="K226" s="1" t="s">
        <v>1454</v>
      </c>
      <c r="L226" s="1">
        <v>1023919577</v>
      </c>
      <c r="M226" s="14" t="s">
        <v>1450</v>
      </c>
      <c r="N226" s="2"/>
      <c r="O226" s="2"/>
      <c r="P226" s="4">
        <v>8800000</v>
      </c>
      <c r="Q226" s="1" t="s">
        <v>1443</v>
      </c>
      <c r="R226" s="6">
        <v>44061</v>
      </c>
      <c r="S226" s="6" t="s">
        <v>1456</v>
      </c>
      <c r="T226" s="6">
        <v>43861</v>
      </c>
      <c r="U226" s="1"/>
      <c r="V226" s="1"/>
      <c r="W226" s="1"/>
      <c r="X226" s="1"/>
      <c r="Y226" s="12">
        <f t="shared" si="3"/>
        <v>8800000</v>
      </c>
      <c r="Z226" s="1"/>
      <c r="AA226" s="1"/>
      <c r="AB226" s="1"/>
      <c r="AC226" s="1"/>
      <c r="AD226" s="1"/>
      <c r="AE226" s="1"/>
      <c r="AF226" s="1"/>
      <c r="AG226" s="1"/>
      <c r="AH226" s="1"/>
      <c r="AI226" s="1"/>
      <c r="AJ226" s="1"/>
      <c r="AK226" s="1"/>
      <c r="AL226" s="1"/>
      <c r="AM226" s="1"/>
      <c r="AN226" s="1"/>
      <c r="AO226" s="1"/>
      <c r="AP226" s="1"/>
      <c r="AQ226" s="1"/>
      <c r="AR226" s="1"/>
      <c r="AS226" s="1"/>
      <c r="AT226" s="1"/>
      <c r="AU226" s="1"/>
      <c r="AV226" s="34"/>
    </row>
    <row r="227" spans="1:48" ht="51.75" customHeight="1" x14ac:dyDescent="0.25">
      <c r="A227" s="33" t="s">
        <v>1444</v>
      </c>
      <c r="B227" s="1" t="s">
        <v>1463</v>
      </c>
      <c r="C227" s="1" t="s">
        <v>1448</v>
      </c>
      <c r="D227" s="1" t="s">
        <v>120</v>
      </c>
      <c r="E227" s="1" t="s">
        <v>70</v>
      </c>
      <c r="F227" s="1" t="s">
        <v>35</v>
      </c>
      <c r="G227" s="28" t="s">
        <v>1449</v>
      </c>
      <c r="H227" s="1" t="s">
        <v>1455</v>
      </c>
      <c r="I227" s="1" t="s">
        <v>538</v>
      </c>
      <c r="J227" s="1" t="s">
        <v>561</v>
      </c>
      <c r="K227" s="1" t="s">
        <v>1464</v>
      </c>
      <c r="L227" s="1">
        <v>79368108</v>
      </c>
      <c r="M227" s="21" t="s">
        <v>1465</v>
      </c>
      <c r="N227" s="2"/>
      <c r="O227" s="2"/>
      <c r="P227" s="4">
        <v>8666666</v>
      </c>
      <c r="Q227" s="1" t="s">
        <v>1459</v>
      </c>
      <c r="R227" s="6">
        <v>44063</v>
      </c>
      <c r="S227" s="6">
        <v>44064</v>
      </c>
      <c r="T227" s="6">
        <v>44196</v>
      </c>
      <c r="U227" s="1"/>
      <c r="V227" s="1"/>
      <c r="W227" s="1"/>
      <c r="X227" s="1"/>
      <c r="Y227" s="12">
        <f t="shared" si="3"/>
        <v>8666666</v>
      </c>
      <c r="Z227" s="1"/>
      <c r="AA227" s="1"/>
      <c r="AB227" s="1"/>
      <c r="AC227" s="1"/>
      <c r="AD227" s="1"/>
      <c r="AE227" s="1"/>
      <c r="AF227" s="1"/>
      <c r="AG227" s="1"/>
      <c r="AH227" s="1"/>
      <c r="AI227" s="1"/>
      <c r="AJ227" s="1"/>
      <c r="AK227" s="1"/>
      <c r="AL227" s="1"/>
      <c r="AM227" s="1"/>
      <c r="AN227" s="1"/>
      <c r="AO227" s="1"/>
      <c r="AP227" s="1"/>
      <c r="AQ227" s="1"/>
      <c r="AR227" s="1"/>
      <c r="AS227" s="1"/>
      <c r="AT227" s="1"/>
      <c r="AU227" s="1"/>
      <c r="AV227" s="34"/>
    </row>
    <row r="228" spans="1:48" ht="54.75" customHeight="1" x14ac:dyDescent="0.25">
      <c r="A228" s="33" t="s">
        <v>1445</v>
      </c>
      <c r="B228" s="1" t="s">
        <v>1461</v>
      </c>
      <c r="C228" s="1" t="s">
        <v>1462</v>
      </c>
      <c r="D228" s="1" t="s">
        <v>120</v>
      </c>
      <c r="E228" s="1" t="s">
        <v>70</v>
      </c>
      <c r="F228" s="1" t="s">
        <v>35</v>
      </c>
      <c r="G228" s="40" t="s">
        <v>1446</v>
      </c>
      <c r="H228" s="1" t="s">
        <v>1455</v>
      </c>
      <c r="I228" s="1" t="s">
        <v>538</v>
      </c>
      <c r="J228" s="1" t="s">
        <v>561</v>
      </c>
      <c r="K228" s="1" t="s">
        <v>1447</v>
      </c>
      <c r="L228" s="1">
        <v>52224214</v>
      </c>
      <c r="M228" s="21" t="s">
        <v>1460</v>
      </c>
      <c r="N228" s="2"/>
      <c r="O228" s="2"/>
      <c r="P228" s="4">
        <v>8666666</v>
      </c>
      <c r="Q228" s="1" t="s">
        <v>1459</v>
      </c>
      <c r="R228" s="6">
        <v>44063</v>
      </c>
      <c r="S228" s="6">
        <v>44064</v>
      </c>
      <c r="T228" s="6">
        <v>44196</v>
      </c>
      <c r="U228" s="1"/>
      <c r="V228" s="1"/>
      <c r="W228" s="1"/>
      <c r="X228" s="1"/>
      <c r="Y228" s="12">
        <f t="shared" si="3"/>
        <v>8666666</v>
      </c>
      <c r="Z228" s="1"/>
      <c r="AA228" s="1"/>
      <c r="AB228" s="1"/>
      <c r="AC228" s="1"/>
      <c r="AD228" s="1"/>
      <c r="AE228" s="1"/>
      <c r="AF228" s="1"/>
      <c r="AG228" s="1"/>
      <c r="AH228" s="1"/>
      <c r="AI228" s="1"/>
      <c r="AJ228" s="1"/>
      <c r="AK228" s="1"/>
      <c r="AL228" s="1"/>
      <c r="AM228" s="1"/>
      <c r="AN228" s="1"/>
      <c r="AO228" s="1"/>
      <c r="AP228" s="1"/>
      <c r="AQ228" s="1"/>
      <c r="AR228" s="1"/>
      <c r="AS228" s="1"/>
      <c r="AT228" s="1"/>
      <c r="AU228" s="1"/>
      <c r="AV228" s="34"/>
    </row>
    <row r="229" spans="1:48" ht="60" x14ac:dyDescent="0.25">
      <c r="A229" s="33" t="s">
        <v>1470</v>
      </c>
      <c r="B229" s="22" t="s">
        <v>1471</v>
      </c>
      <c r="C229" s="23" t="s">
        <v>1472</v>
      </c>
      <c r="D229" s="1" t="s">
        <v>119</v>
      </c>
      <c r="E229" s="1" t="s">
        <v>70</v>
      </c>
      <c r="F229" s="1" t="s">
        <v>35</v>
      </c>
      <c r="G229" s="40" t="s">
        <v>1477</v>
      </c>
      <c r="H229" s="1" t="s">
        <v>534</v>
      </c>
      <c r="I229" s="1" t="s">
        <v>529</v>
      </c>
      <c r="J229" s="1" t="s">
        <v>561</v>
      </c>
      <c r="K229" s="1" t="s">
        <v>1473</v>
      </c>
      <c r="L229" s="1">
        <v>52791259</v>
      </c>
      <c r="M229" s="22" t="s">
        <v>1478</v>
      </c>
      <c r="N229" s="2"/>
      <c r="O229" s="2"/>
      <c r="P229" s="4">
        <v>17860000</v>
      </c>
      <c r="Q229" s="1" t="s">
        <v>1518</v>
      </c>
      <c r="R229" s="6">
        <v>44078</v>
      </c>
      <c r="S229" s="6">
        <v>44083</v>
      </c>
      <c r="T229" s="6">
        <v>44197</v>
      </c>
      <c r="U229" s="1"/>
      <c r="V229" s="1"/>
      <c r="W229" s="1"/>
      <c r="X229" s="1"/>
      <c r="Y229" s="12">
        <f t="shared" si="3"/>
        <v>17860000</v>
      </c>
      <c r="Z229" s="1"/>
      <c r="AA229" s="1"/>
      <c r="AB229" s="1"/>
      <c r="AC229" s="1"/>
      <c r="AD229" s="1"/>
      <c r="AE229" s="1"/>
      <c r="AF229" s="1"/>
      <c r="AG229" s="1"/>
      <c r="AH229" s="1"/>
      <c r="AI229" s="1"/>
      <c r="AJ229" s="1"/>
      <c r="AK229" s="1"/>
      <c r="AL229" s="1"/>
      <c r="AM229" s="1"/>
      <c r="AN229" s="1"/>
      <c r="AO229" s="1"/>
      <c r="AP229" s="1"/>
      <c r="AQ229" s="1"/>
      <c r="AR229" s="1"/>
      <c r="AS229" s="1"/>
      <c r="AT229" s="1"/>
      <c r="AU229" s="1"/>
      <c r="AV229" s="34"/>
    </row>
    <row r="230" spans="1:48" ht="96" x14ac:dyDescent="0.25">
      <c r="A230" s="33" t="s">
        <v>1474</v>
      </c>
      <c r="B230" s="1" t="s">
        <v>1521</v>
      </c>
      <c r="C230" s="23" t="s">
        <v>1520</v>
      </c>
      <c r="D230" s="1" t="s">
        <v>120</v>
      </c>
      <c r="E230" s="1" t="s">
        <v>70</v>
      </c>
      <c r="F230" s="1" t="s">
        <v>35</v>
      </c>
      <c r="G230" s="28" t="s">
        <v>1523</v>
      </c>
      <c r="H230" s="1" t="s">
        <v>1455</v>
      </c>
      <c r="I230" s="1" t="s">
        <v>538</v>
      </c>
      <c r="J230" s="1" t="s">
        <v>561</v>
      </c>
      <c r="K230" s="1" t="s">
        <v>1522</v>
      </c>
      <c r="L230" s="1">
        <v>52600373</v>
      </c>
      <c r="M230" s="22" t="s">
        <v>1519</v>
      </c>
      <c r="N230" s="2"/>
      <c r="O230" s="2"/>
      <c r="P230" s="4">
        <v>7400000</v>
      </c>
      <c r="Q230" s="1" t="s">
        <v>1526</v>
      </c>
      <c r="R230" s="6">
        <v>44082</v>
      </c>
      <c r="S230" s="6">
        <v>44084</v>
      </c>
      <c r="T230" s="6">
        <v>44196</v>
      </c>
      <c r="U230" s="1"/>
      <c r="V230" s="1"/>
      <c r="W230" s="1"/>
      <c r="X230" s="1"/>
      <c r="Y230" s="12">
        <f t="shared" si="3"/>
        <v>7400000</v>
      </c>
      <c r="Z230" s="1"/>
      <c r="AA230" s="1"/>
      <c r="AB230" s="1"/>
      <c r="AC230" s="1"/>
      <c r="AD230" s="1"/>
      <c r="AE230" s="1"/>
      <c r="AF230" s="1"/>
      <c r="AG230" s="1"/>
      <c r="AH230" s="1"/>
      <c r="AI230" s="1"/>
      <c r="AJ230" s="1"/>
      <c r="AK230" s="1"/>
      <c r="AL230" s="1"/>
      <c r="AM230" s="1"/>
      <c r="AN230" s="1"/>
      <c r="AO230" s="1"/>
      <c r="AP230" s="1"/>
      <c r="AQ230" s="1"/>
      <c r="AR230" s="1"/>
      <c r="AS230" s="1"/>
      <c r="AT230" s="1"/>
      <c r="AU230" s="1"/>
      <c r="AV230" s="34"/>
    </row>
    <row r="231" spans="1:48" ht="112.5" x14ac:dyDescent="0.25">
      <c r="A231" s="33" t="s">
        <v>1475</v>
      </c>
      <c r="B231" s="1" t="s">
        <v>1482</v>
      </c>
      <c r="C231" s="1" t="s">
        <v>1481</v>
      </c>
      <c r="D231" s="1" t="s">
        <v>668</v>
      </c>
      <c r="E231" s="1" t="s">
        <v>70</v>
      </c>
      <c r="F231" s="1" t="s">
        <v>664</v>
      </c>
      <c r="G231" s="15" t="s">
        <v>1479</v>
      </c>
      <c r="H231" s="1" t="s">
        <v>1106</v>
      </c>
      <c r="I231" s="1" t="s">
        <v>565</v>
      </c>
      <c r="J231" s="1" t="s">
        <v>561</v>
      </c>
      <c r="K231" s="1" t="s">
        <v>1483</v>
      </c>
      <c r="L231" s="1">
        <v>860066942</v>
      </c>
      <c r="M231" s="25" t="s">
        <v>1480</v>
      </c>
      <c r="N231" s="5">
        <v>4847959414</v>
      </c>
      <c r="O231" s="2"/>
      <c r="P231" s="5">
        <f>+N231+O231</f>
        <v>4847959414</v>
      </c>
      <c r="Q231" s="1">
        <v>10</v>
      </c>
      <c r="R231" s="6">
        <v>44070</v>
      </c>
      <c r="S231" s="1"/>
      <c r="T231" s="6"/>
      <c r="U231" s="1"/>
      <c r="V231" s="1"/>
      <c r="W231" s="1"/>
      <c r="X231" s="1"/>
      <c r="Y231" s="12">
        <f t="shared" si="3"/>
        <v>4847959414</v>
      </c>
      <c r="Z231" s="1"/>
      <c r="AA231" s="1"/>
      <c r="AB231" s="1"/>
      <c r="AC231" s="1"/>
      <c r="AD231" s="1"/>
      <c r="AE231" s="1"/>
      <c r="AF231" s="1"/>
      <c r="AG231" s="1"/>
      <c r="AH231" s="1"/>
      <c r="AI231" s="1"/>
      <c r="AJ231" s="1"/>
      <c r="AK231" s="1"/>
      <c r="AL231" s="1"/>
      <c r="AM231" s="1"/>
      <c r="AN231" s="1"/>
      <c r="AO231" s="1"/>
      <c r="AP231" s="1"/>
      <c r="AQ231" s="1"/>
      <c r="AR231" s="1"/>
      <c r="AS231" s="1"/>
      <c r="AT231" s="1"/>
      <c r="AU231" s="1"/>
      <c r="AV231" s="34"/>
    </row>
    <row r="232" spans="1:48" ht="132.75" customHeight="1" x14ac:dyDescent="0.25">
      <c r="A232" s="33" t="s">
        <v>1476</v>
      </c>
      <c r="B232" s="1" t="s">
        <v>1489</v>
      </c>
      <c r="C232" s="1" t="s">
        <v>1490</v>
      </c>
      <c r="D232" s="1" t="s">
        <v>806</v>
      </c>
      <c r="E232" s="1" t="s">
        <v>70</v>
      </c>
      <c r="F232" s="1" t="s">
        <v>664</v>
      </c>
      <c r="G232" s="28" t="s">
        <v>1488</v>
      </c>
      <c r="H232" s="1" t="s">
        <v>1455</v>
      </c>
      <c r="I232" s="1" t="s">
        <v>538</v>
      </c>
      <c r="J232" s="1" t="s">
        <v>561</v>
      </c>
      <c r="K232" s="1" t="s">
        <v>1487</v>
      </c>
      <c r="L232" s="1">
        <v>900959048</v>
      </c>
      <c r="M232" s="1" t="s">
        <v>1491</v>
      </c>
      <c r="N232" s="5">
        <v>420000000</v>
      </c>
      <c r="O232" s="5" t="s">
        <v>1492</v>
      </c>
      <c r="P232" s="5">
        <v>1512534519</v>
      </c>
      <c r="Q232" s="1">
        <v>6</v>
      </c>
      <c r="R232" s="6">
        <v>44070</v>
      </c>
      <c r="S232" s="1"/>
      <c r="T232" s="6"/>
      <c r="U232" s="1"/>
      <c r="V232" s="1"/>
      <c r="W232" s="1"/>
      <c r="X232" s="1"/>
      <c r="Y232" s="12">
        <f t="shared" si="3"/>
        <v>1512534519</v>
      </c>
      <c r="Z232" s="1"/>
      <c r="AA232" s="1"/>
      <c r="AB232" s="1"/>
      <c r="AC232" s="1"/>
      <c r="AD232" s="1"/>
      <c r="AE232" s="1"/>
      <c r="AF232" s="1"/>
      <c r="AG232" s="1"/>
      <c r="AH232" s="1"/>
      <c r="AI232" s="1"/>
      <c r="AJ232" s="1"/>
      <c r="AK232" s="1"/>
      <c r="AL232" s="1"/>
      <c r="AM232" s="1"/>
      <c r="AN232" s="1"/>
      <c r="AO232" s="1"/>
      <c r="AP232" s="1"/>
      <c r="AQ232" s="1"/>
      <c r="AR232" s="1"/>
      <c r="AS232" s="1"/>
      <c r="AT232" s="1"/>
      <c r="AU232" s="1"/>
      <c r="AV232" s="34"/>
    </row>
    <row r="233" spans="1:48" ht="93" customHeight="1" x14ac:dyDescent="0.25">
      <c r="A233" s="33" t="s">
        <v>1497</v>
      </c>
      <c r="B233" s="1" t="s">
        <v>1547</v>
      </c>
      <c r="C233" s="1" t="s">
        <v>1548</v>
      </c>
      <c r="D233" s="1" t="s">
        <v>119</v>
      </c>
      <c r="E233" s="1" t="s">
        <v>70</v>
      </c>
      <c r="F233" s="1" t="s">
        <v>35</v>
      </c>
      <c r="G233" s="28" t="s">
        <v>1549</v>
      </c>
      <c r="H233" s="1" t="s">
        <v>534</v>
      </c>
      <c r="I233" s="1" t="s">
        <v>529</v>
      </c>
      <c r="J233" s="1" t="s">
        <v>561</v>
      </c>
      <c r="K233" s="1" t="s">
        <v>613</v>
      </c>
      <c r="L233" s="1">
        <v>53124797</v>
      </c>
      <c r="M233" s="1" t="s">
        <v>1524</v>
      </c>
      <c r="N233" s="1"/>
      <c r="O233" s="1"/>
      <c r="P233" s="11">
        <v>15820000</v>
      </c>
      <c r="Q233" s="1" t="s">
        <v>1537</v>
      </c>
      <c r="R233" s="6">
        <v>44081</v>
      </c>
      <c r="S233" s="6">
        <v>44082</v>
      </c>
      <c r="T233" s="6">
        <v>44196</v>
      </c>
      <c r="U233" s="1"/>
      <c r="V233" s="1"/>
      <c r="W233" s="1"/>
      <c r="X233" s="1"/>
      <c r="Y233" s="12">
        <f t="shared" si="3"/>
        <v>15820000</v>
      </c>
      <c r="Z233" s="1"/>
      <c r="AA233" s="1"/>
      <c r="AB233" s="1"/>
      <c r="AC233" s="1"/>
      <c r="AD233" s="1"/>
      <c r="AE233" s="1"/>
      <c r="AF233" s="1"/>
      <c r="AG233" s="1"/>
      <c r="AH233" s="1"/>
      <c r="AI233" s="1"/>
      <c r="AJ233" s="1"/>
      <c r="AK233" s="1"/>
      <c r="AL233" s="1"/>
      <c r="AM233" s="1"/>
      <c r="AN233" s="1"/>
      <c r="AO233" s="1"/>
      <c r="AP233" s="1"/>
      <c r="AQ233" s="1"/>
      <c r="AR233" s="1"/>
      <c r="AS233" s="1"/>
      <c r="AT233" s="1"/>
      <c r="AU233" s="1"/>
      <c r="AV233" s="34"/>
    </row>
    <row r="234" spans="1:48" ht="67.5" x14ac:dyDescent="0.25">
      <c r="A234" s="33" t="s">
        <v>1498</v>
      </c>
      <c r="B234" s="1" t="s">
        <v>1543</v>
      </c>
      <c r="C234" s="1" t="s">
        <v>1544</v>
      </c>
      <c r="D234" s="1" t="s">
        <v>119</v>
      </c>
      <c r="E234" s="1" t="s">
        <v>70</v>
      </c>
      <c r="F234" s="1" t="s">
        <v>35</v>
      </c>
      <c r="G234" s="28" t="s">
        <v>1550</v>
      </c>
      <c r="H234" s="1" t="s">
        <v>534</v>
      </c>
      <c r="I234" s="1" t="s">
        <v>529</v>
      </c>
      <c r="J234" s="1" t="s">
        <v>561</v>
      </c>
      <c r="K234" s="1" t="s">
        <v>511</v>
      </c>
      <c r="L234" s="1">
        <v>51684141</v>
      </c>
      <c r="M234" s="25" t="s">
        <v>1525</v>
      </c>
      <c r="N234" s="5"/>
      <c r="O234" s="5"/>
      <c r="P234" s="5">
        <v>17390000</v>
      </c>
      <c r="Q234" s="1" t="s">
        <v>1526</v>
      </c>
      <c r="R234" s="6">
        <v>44083</v>
      </c>
      <c r="S234" s="6">
        <v>44084</v>
      </c>
      <c r="T234" s="6">
        <v>44196</v>
      </c>
      <c r="U234" s="1"/>
      <c r="V234" s="1"/>
      <c r="W234" s="1"/>
      <c r="X234" s="1"/>
      <c r="Y234" s="12">
        <f t="shared" si="3"/>
        <v>17390000</v>
      </c>
      <c r="Z234" s="1"/>
      <c r="AA234" s="1"/>
      <c r="AB234" s="1"/>
      <c r="AC234" s="1"/>
      <c r="AD234" s="1"/>
      <c r="AE234" s="1"/>
      <c r="AF234" s="1"/>
      <c r="AG234" s="1"/>
      <c r="AH234" s="1"/>
      <c r="AI234" s="1"/>
      <c r="AJ234" s="1"/>
      <c r="AK234" s="1"/>
      <c r="AL234" s="1"/>
      <c r="AM234" s="1"/>
      <c r="AN234" s="1"/>
      <c r="AO234" s="1"/>
      <c r="AP234" s="1"/>
      <c r="AQ234" s="1"/>
      <c r="AR234" s="1"/>
      <c r="AS234" s="1"/>
      <c r="AT234" s="1"/>
      <c r="AU234" s="1"/>
      <c r="AV234" s="34"/>
    </row>
    <row r="235" spans="1:48" ht="165" x14ac:dyDescent="0.25">
      <c r="A235" s="33" t="s">
        <v>1499</v>
      </c>
      <c r="B235" s="1" t="s">
        <v>1551</v>
      </c>
      <c r="C235" s="1" t="s">
        <v>1552</v>
      </c>
      <c r="D235" s="1" t="s">
        <v>120</v>
      </c>
      <c r="E235" s="1" t="s">
        <v>70</v>
      </c>
      <c r="F235" s="1" t="s">
        <v>35</v>
      </c>
      <c r="G235" s="28" t="s">
        <v>1554</v>
      </c>
      <c r="H235" s="1" t="s">
        <v>1455</v>
      </c>
      <c r="I235" s="1" t="s">
        <v>538</v>
      </c>
      <c r="J235" s="1" t="s">
        <v>561</v>
      </c>
      <c r="K235" s="1" t="s">
        <v>1500</v>
      </c>
      <c r="L235" s="1">
        <v>1122137371</v>
      </c>
      <c r="M235" s="1" t="s">
        <v>1553</v>
      </c>
      <c r="N235" s="5"/>
      <c r="O235" s="5"/>
      <c r="P235" s="5">
        <v>7533333</v>
      </c>
      <c r="Q235" s="1" t="s">
        <v>1537</v>
      </c>
      <c r="R235" s="6">
        <v>44081</v>
      </c>
      <c r="S235" s="6">
        <v>44082</v>
      </c>
      <c r="T235" s="6">
        <v>44196</v>
      </c>
      <c r="U235" s="1"/>
      <c r="V235" s="1"/>
      <c r="W235" s="1"/>
      <c r="X235" s="1"/>
      <c r="Y235" s="12">
        <f t="shared" si="3"/>
        <v>7533333</v>
      </c>
      <c r="Z235" s="1"/>
      <c r="AA235" s="1"/>
      <c r="AB235" s="1"/>
      <c r="AC235" s="1"/>
      <c r="AD235" s="1"/>
      <c r="AE235" s="1"/>
      <c r="AF235" s="1"/>
      <c r="AG235" s="1"/>
      <c r="AH235" s="1"/>
      <c r="AI235" s="1"/>
      <c r="AJ235" s="1"/>
      <c r="AK235" s="1"/>
      <c r="AL235" s="1"/>
      <c r="AM235" s="1"/>
      <c r="AN235" s="1"/>
      <c r="AO235" s="1"/>
      <c r="AP235" s="1"/>
      <c r="AQ235" s="1"/>
      <c r="AR235" s="1"/>
      <c r="AS235" s="1"/>
      <c r="AT235" s="1"/>
      <c r="AU235" s="1"/>
      <c r="AV235" s="34"/>
    </row>
    <row r="236" spans="1:48" ht="165" x14ac:dyDescent="0.25">
      <c r="A236" s="33" t="s">
        <v>1501</v>
      </c>
      <c r="B236" s="1" t="s">
        <v>1555</v>
      </c>
      <c r="C236" s="1" t="s">
        <v>1556</v>
      </c>
      <c r="D236" s="1" t="s">
        <v>120</v>
      </c>
      <c r="E236" s="1" t="s">
        <v>70</v>
      </c>
      <c r="F236" s="1" t="s">
        <v>35</v>
      </c>
      <c r="G236" s="28" t="s">
        <v>1559</v>
      </c>
      <c r="H236" s="1" t="s">
        <v>1455</v>
      </c>
      <c r="I236" s="1" t="s">
        <v>538</v>
      </c>
      <c r="J236" s="1" t="s">
        <v>561</v>
      </c>
      <c r="K236" s="1" t="s">
        <v>1611</v>
      </c>
      <c r="L236" s="1" t="s">
        <v>1579</v>
      </c>
      <c r="M236" s="1" t="s">
        <v>1519</v>
      </c>
      <c r="N236" s="5"/>
      <c r="O236" s="5"/>
      <c r="P236" s="4">
        <f>+(2000000/30)*14+6000000</f>
        <v>6933333.333333333</v>
      </c>
      <c r="Q236" s="1" t="s">
        <v>1557</v>
      </c>
      <c r="R236" s="6">
        <v>44083</v>
      </c>
      <c r="S236" s="6">
        <v>44092</v>
      </c>
      <c r="T236" s="6">
        <v>44196</v>
      </c>
      <c r="U236" s="1"/>
      <c r="V236" s="1"/>
      <c r="W236" s="1"/>
      <c r="X236" s="1"/>
      <c r="Y236" s="12">
        <f t="shared" si="3"/>
        <v>6933333.333333333</v>
      </c>
      <c r="Z236" s="1"/>
      <c r="AA236" s="1"/>
      <c r="AB236" s="1"/>
      <c r="AC236" s="1"/>
      <c r="AD236" s="1"/>
      <c r="AE236" s="1"/>
      <c r="AF236" s="1"/>
      <c r="AG236" s="1"/>
      <c r="AH236" s="1"/>
      <c r="AI236" s="1"/>
      <c r="AJ236" s="1"/>
      <c r="AK236" s="1"/>
      <c r="AL236" s="1"/>
      <c r="AM236" s="1"/>
      <c r="AN236" s="1"/>
      <c r="AO236" s="1"/>
      <c r="AP236" s="6">
        <v>44091</v>
      </c>
      <c r="AQ236" s="1" t="s">
        <v>1558</v>
      </c>
      <c r="AR236" s="26">
        <v>15962797</v>
      </c>
      <c r="AS236" s="6">
        <v>44091</v>
      </c>
      <c r="AT236" s="1" t="s">
        <v>1502</v>
      </c>
      <c r="AU236" s="1">
        <v>1013666159</v>
      </c>
      <c r="AV236" s="34"/>
    </row>
    <row r="237" spans="1:48" ht="154.5" customHeight="1" x14ac:dyDescent="0.25">
      <c r="A237" s="33" t="s">
        <v>1503</v>
      </c>
      <c r="B237" s="1" t="s">
        <v>1580</v>
      </c>
      <c r="C237" s="1" t="s">
        <v>1581</v>
      </c>
      <c r="D237" s="1" t="s">
        <v>120</v>
      </c>
      <c r="E237" s="1" t="s">
        <v>70</v>
      </c>
      <c r="F237" s="1" t="s">
        <v>35</v>
      </c>
      <c r="G237" s="40" t="s">
        <v>1582</v>
      </c>
      <c r="H237" s="1" t="s">
        <v>1455</v>
      </c>
      <c r="I237" s="1" t="s">
        <v>538</v>
      </c>
      <c r="J237" s="1" t="s">
        <v>561</v>
      </c>
      <c r="K237" s="1" t="s">
        <v>1504</v>
      </c>
      <c r="L237" s="1">
        <v>1026263488</v>
      </c>
      <c r="M237" s="22" t="s">
        <v>1519</v>
      </c>
      <c r="N237" s="2"/>
      <c r="O237" s="2"/>
      <c r="P237" s="4">
        <v>7400000</v>
      </c>
      <c r="Q237" s="1" t="s">
        <v>1526</v>
      </c>
      <c r="R237" s="6">
        <v>44083</v>
      </c>
      <c r="S237" s="6">
        <v>44084</v>
      </c>
      <c r="T237" s="6">
        <v>44196</v>
      </c>
      <c r="U237" s="1"/>
      <c r="V237" s="1"/>
      <c r="W237" s="1"/>
      <c r="X237" s="1"/>
      <c r="Y237" s="12">
        <f t="shared" si="3"/>
        <v>7400000</v>
      </c>
      <c r="Z237" s="1"/>
      <c r="AA237" s="1"/>
      <c r="AB237" s="1"/>
      <c r="AC237" s="1"/>
      <c r="AD237" s="1"/>
      <c r="AE237" s="1"/>
      <c r="AF237" s="1"/>
      <c r="AG237" s="1"/>
      <c r="AH237" s="1"/>
      <c r="AI237" s="1"/>
      <c r="AJ237" s="1"/>
      <c r="AK237" s="1"/>
      <c r="AL237" s="1"/>
      <c r="AM237" s="1"/>
      <c r="AN237" s="1"/>
      <c r="AO237" s="1"/>
      <c r="AP237" s="1"/>
      <c r="AQ237" s="1"/>
      <c r="AR237" s="1"/>
      <c r="AS237" s="1"/>
      <c r="AT237" s="1"/>
      <c r="AU237" s="1"/>
      <c r="AV237" s="34"/>
    </row>
    <row r="238" spans="1:48" ht="240" x14ac:dyDescent="0.25">
      <c r="A238" s="33" t="s">
        <v>1505</v>
      </c>
      <c r="B238" s="1" t="s">
        <v>1535</v>
      </c>
      <c r="C238" s="1" t="s">
        <v>1534</v>
      </c>
      <c r="D238" s="1" t="s">
        <v>119</v>
      </c>
      <c r="E238" s="1" t="s">
        <v>70</v>
      </c>
      <c r="F238" s="1" t="s">
        <v>35</v>
      </c>
      <c r="G238" s="40" t="s">
        <v>1538</v>
      </c>
      <c r="H238" s="1" t="s">
        <v>534</v>
      </c>
      <c r="I238" s="1" t="s">
        <v>529</v>
      </c>
      <c r="J238" s="1" t="s">
        <v>561</v>
      </c>
      <c r="K238" s="1" t="s">
        <v>1506</v>
      </c>
      <c r="L238" s="1">
        <v>1070951526</v>
      </c>
      <c r="M238" s="1" t="s">
        <v>1536</v>
      </c>
      <c r="N238" s="2"/>
      <c r="O238" s="2"/>
      <c r="P238" s="4">
        <v>17703333</v>
      </c>
      <c r="Q238" s="1" t="s">
        <v>1537</v>
      </c>
      <c r="R238" s="6">
        <v>44081</v>
      </c>
      <c r="S238" s="6">
        <v>44082</v>
      </c>
      <c r="T238" s="6">
        <v>44196</v>
      </c>
      <c r="U238" s="1"/>
      <c r="V238" s="1"/>
      <c r="W238" s="1"/>
      <c r="X238" s="1"/>
      <c r="Y238" s="12">
        <f t="shared" si="3"/>
        <v>17703333</v>
      </c>
      <c r="Z238" s="1"/>
      <c r="AA238" s="1"/>
      <c r="AB238" s="1"/>
      <c r="AC238" s="1"/>
      <c r="AD238" s="1"/>
      <c r="AE238" s="1"/>
      <c r="AF238" s="1"/>
      <c r="AG238" s="1"/>
      <c r="AH238" s="1"/>
      <c r="AI238" s="1"/>
      <c r="AJ238" s="1"/>
      <c r="AK238" s="1"/>
      <c r="AL238" s="1"/>
      <c r="AM238" s="1"/>
      <c r="AN238" s="1"/>
      <c r="AO238" s="1"/>
      <c r="AP238" s="1"/>
      <c r="AQ238" s="1"/>
      <c r="AR238" s="1"/>
      <c r="AS238" s="1"/>
      <c r="AT238" s="1"/>
      <c r="AU238" s="1"/>
      <c r="AV238" s="34"/>
    </row>
    <row r="239" spans="1:48" ht="165" x14ac:dyDescent="0.25">
      <c r="A239" s="33" t="s">
        <v>1507</v>
      </c>
      <c r="B239" s="1" t="s">
        <v>1560</v>
      </c>
      <c r="C239" s="1" t="s">
        <v>1561</v>
      </c>
      <c r="D239" s="1" t="s">
        <v>120</v>
      </c>
      <c r="E239" s="1" t="s">
        <v>70</v>
      </c>
      <c r="F239" s="1" t="s">
        <v>35</v>
      </c>
      <c r="G239" s="28" t="s">
        <v>1562</v>
      </c>
      <c r="H239" s="1" t="s">
        <v>1455</v>
      </c>
      <c r="I239" s="1" t="s">
        <v>538</v>
      </c>
      <c r="J239" s="1" t="s">
        <v>561</v>
      </c>
      <c r="K239" s="1" t="s">
        <v>1508</v>
      </c>
      <c r="L239" s="1">
        <v>1013652564</v>
      </c>
      <c r="M239" s="1" t="s">
        <v>1519</v>
      </c>
      <c r="N239" s="2"/>
      <c r="O239" s="2"/>
      <c r="P239" s="4">
        <v>7067000</v>
      </c>
      <c r="Q239" s="1" t="s">
        <v>1542</v>
      </c>
      <c r="R239" s="6">
        <v>44088</v>
      </c>
      <c r="S239" s="6">
        <v>44089</v>
      </c>
      <c r="T239" s="6">
        <v>44196</v>
      </c>
      <c r="U239" s="1"/>
      <c r="V239" s="1"/>
      <c r="W239" s="1"/>
      <c r="X239" s="1"/>
      <c r="Y239" s="12">
        <f t="shared" si="3"/>
        <v>7067000</v>
      </c>
      <c r="Z239" s="1"/>
      <c r="AA239" s="1"/>
      <c r="AB239" s="1"/>
      <c r="AC239" s="1"/>
      <c r="AD239" s="1"/>
      <c r="AE239" s="1"/>
      <c r="AF239" s="1"/>
      <c r="AG239" s="1"/>
      <c r="AH239" s="1"/>
      <c r="AI239" s="1"/>
      <c r="AJ239" s="1"/>
      <c r="AK239" s="1"/>
      <c r="AL239" s="1"/>
      <c r="AM239" s="1"/>
      <c r="AN239" s="1"/>
      <c r="AO239" s="1"/>
      <c r="AP239" s="1"/>
      <c r="AQ239" s="1"/>
      <c r="AR239" s="1"/>
      <c r="AS239" s="1"/>
      <c r="AT239" s="1"/>
      <c r="AU239" s="1"/>
      <c r="AV239" s="34"/>
    </row>
    <row r="240" spans="1:48" ht="120" x14ac:dyDescent="0.25">
      <c r="A240" s="33" t="s">
        <v>1509</v>
      </c>
      <c r="B240" s="1" t="s">
        <v>1575</v>
      </c>
      <c r="C240" s="1" t="s">
        <v>1576</v>
      </c>
      <c r="D240" s="1" t="s">
        <v>119</v>
      </c>
      <c r="E240" s="1" t="s">
        <v>70</v>
      </c>
      <c r="F240" s="1" t="s">
        <v>35</v>
      </c>
      <c r="G240" s="28" t="s">
        <v>1578</v>
      </c>
      <c r="H240" s="1" t="s">
        <v>569</v>
      </c>
      <c r="I240" s="1" t="s">
        <v>570</v>
      </c>
      <c r="J240" s="1" t="s">
        <v>561</v>
      </c>
      <c r="K240" s="1" t="s">
        <v>397</v>
      </c>
      <c r="L240" s="1">
        <v>1013604420</v>
      </c>
      <c r="M240" s="1" t="s">
        <v>1577</v>
      </c>
      <c r="N240" s="2"/>
      <c r="O240" s="2"/>
      <c r="P240" s="4">
        <v>17390000</v>
      </c>
      <c r="Q240" s="1" t="s">
        <v>1526</v>
      </c>
      <c r="R240" s="6">
        <v>44083</v>
      </c>
      <c r="S240" s="6">
        <v>44084</v>
      </c>
      <c r="T240" s="6">
        <v>44196</v>
      </c>
      <c r="U240" s="1"/>
      <c r="V240" s="1"/>
      <c r="W240" s="1"/>
      <c r="X240" s="1"/>
      <c r="Y240" s="12">
        <f t="shared" si="3"/>
        <v>17390000</v>
      </c>
      <c r="Z240" s="1"/>
      <c r="AA240" s="1"/>
      <c r="AB240" s="1"/>
      <c r="AC240" s="1"/>
      <c r="AD240" s="1"/>
      <c r="AE240" s="1"/>
      <c r="AF240" s="1"/>
      <c r="AG240" s="1"/>
      <c r="AH240" s="1"/>
      <c r="AI240" s="1"/>
      <c r="AJ240" s="1"/>
      <c r="AK240" s="1"/>
      <c r="AL240" s="1"/>
      <c r="AM240" s="1"/>
      <c r="AN240" s="1"/>
      <c r="AO240" s="1"/>
      <c r="AP240" s="1"/>
      <c r="AQ240" s="1"/>
      <c r="AR240" s="1"/>
      <c r="AS240" s="1"/>
      <c r="AT240" s="1"/>
      <c r="AU240" s="1"/>
      <c r="AV240" s="34"/>
    </row>
    <row r="241" spans="1:48" ht="120" x14ac:dyDescent="0.25">
      <c r="A241" s="33" t="s">
        <v>1510</v>
      </c>
      <c r="B241" s="1" t="s">
        <v>1583</v>
      </c>
      <c r="C241" s="1" t="s">
        <v>1584</v>
      </c>
      <c r="D241" s="1" t="s">
        <v>120</v>
      </c>
      <c r="E241" s="1" t="s">
        <v>70</v>
      </c>
      <c r="F241" s="1" t="s">
        <v>35</v>
      </c>
      <c r="G241" s="28" t="s">
        <v>1585</v>
      </c>
      <c r="H241" s="1" t="s">
        <v>1455</v>
      </c>
      <c r="I241" s="1" t="s">
        <v>538</v>
      </c>
      <c r="J241" s="1" t="s">
        <v>561</v>
      </c>
      <c r="K241" s="1" t="s">
        <v>1511</v>
      </c>
      <c r="L241" s="1">
        <v>1018480106</v>
      </c>
      <c r="M241" s="1" t="s">
        <v>1563</v>
      </c>
      <c r="N241" s="2"/>
      <c r="O241" s="2"/>
      <c r="P241" s="4">
        <v>7133000</v>
      </c>
      <c r="Q241" s="1" t="s">
        <v>1567</v>
      </c>
      <c r="R241" s="6">
        <v>44085</v>
      </c>
      <c r="S241" s="6">
        <v>44088</v>
      </c>
      <c r="T241" s="6">
        <v>44196</v>
      </c>
      <c r="U241" s="1"/>
      <c r="V241" s="1"/>
      <c r="W241" s="1"/>
      <c r="X241" s="1"/>
      <c r="Y241" s="12">
        <f t="shared" si="3"/>
        <v>7133000</v>
      </c>
      <c r="Z241" s="1"/>
      <c r="AA241" s="1"/>
      <c r="AB241" s="1"/>
      <c r="AC241" s="1"/>
      <c r="AD241" s="1"/>
      <c r="AE241" s="1"/>
      <c r="AF241" s="1"/>
      <c r="AG241" s="1"/>
      <c r="AH241" s="1"/>
      <c r="AI241" s="1"/>
      <c r="AJ241" s="1"/>
      <c r="AK241" s="1"/>
      <c r="AL241" s="1"/>
      <c r="AM241" s="1"/>
      <c r="AN241" s="1"/>
      <c r="AO241" s="1"/>
      <c r="AP241" s="1"/>
      <c r="AQ241" s="1"/>
      <c r="AR241" s="1"/>
      <c r="AS241" s="1"/>
      <c r="AT241" s="1"/>
      <c r="AU241" s="1"/>
      <c r="AV241" s="34"/>
    </row>
    <row r="242" spans="1:48" ht="120" x14ac:dyDescent="0.25">
      <c r="A242" s="33" t="s">
        <v>1512</v>
      </c>
      <c r="B242" s="1" t="s">
        <v>1586</v>
      </c>
      <c r="C242" s="1" t="s">
        <v>1587</v>
      </c>
      <c r="D242" s="1" t="s">
        <v>120</v>
      </c>
      <c r="E242" s="1" t="s">
        <v>70</v>
      </c>
      <c r="F242" s="1" t="s">
        <v>35</v>
      </c>
      <c r="G242" s="28" t="s">
        <v>1588</v>
      </c>
      <c r="H242" s="1" t="s">
        <v>1455</v>
      </c>
      <c r="I242" s="1" t="s">
        <v>538</v>
      </c>
      <c r="J242" s="1" t="s">
        <v>561</v>
      </c>
      <c r="K242" s="1" t="s">
        <v>1513</v>
      </c>
      <c r="L242" s="1">
        <v>1010164377</v>
      </c>
      <c r="M242" s="1" t="s">
        <v>1563</v>
      </c>
      <c r="N242" s="2"/>
      <c r="O242" s="2"/>
      <c r="P242" s="4">
        <v>6933000</v>
      </c>
      <c r="Q242" s="1" t="s">
        <v>1557</v>
      </c>
      <c r="R242" s="6">
        <v>44088</v>
      </c>
      <c r="S242" s="6">
        <v>44091</v>
      </c>
      <c r="T242" s="6">
        <v>44196</v>
      </c>
      <c r="U242" s="1"/>
      <c r="V242" s="1"/>
      <c r="W242" s="1"/>
      <c r="X242" s="1"/>
      <c r="Y242" s="12">
        <f t="shared" si="3"/>
        <v>6933000</v>
      </c>
      <c r="Z242" s="1"/>
      <c r="AA242" s="1"/>
      <c r="AB242" s="1"/>
      <c r="AC242" s="1"/>
      <c r="AD242" s="1"/>
      <c r="AE242" s="1"/>
      <c r="AF242" s="1"/>
      <c r="AG242" s="1"/>
      <c r="AH242" s="1"/>
      <c r="AI242" s="1"/>
      <c r="AJ242" s="1"/>
      <c r="AK242" s="1"/>
      <c r="AL242" s="1"/>
      <c r="AM242" s="1"/>
      <c r="AN242" s="1"/>
      <c r="AO242" s="1"/>
      <c r="AP242" s="1"/>
      <c r="AQ242" s="1"/>
      <c r="AR242" s="1"/>
      <c r="AS242" s="1"/>
      <c r="AT242" s="1"/>
      <c r="AU242" s="1"/>
      <c r="AV242" s="34"/>
    </row>
    <row r="243" spans="1:48" ht="75" customHeight="1" x14ac:dyDescent="0.25">
      <c r="A243" s="33" t="s">
        <v>1514</v>
      </c>
      <c r="B243" s="27" t="s">
        <v>1565</v>
      </c>
      <c r="C243" s="27" t="s">
        <v>1566</v>
      </c>
      <c r="D243" s="1" t="s">
        <v>119</v>
      </c>
      <c r="E243" s="1" t="s">
        <v>70</v>
      </c>
      <c r="F243" s="1" t="s">
        <v>35</v>
      </c>
      <c r="G243" s="28" t="s">
        <v>1591</v>
      </c>
      <c r="H243" s="1" t="s">
        <v>534</v>
      </c>
      <c r="I243" s="1" t="s">
        <v>529</v>
      </c>
      <c r="J243" s="1" t="s">
        <v>561</v>
      </c>
      <c r="K243" s="1" t="s">
        <v>1515</v>
      </c>
      <c r="L243" s="1">
        <v>80858650</v>
      </c>
      <c r="M243" s="22" t="s">
        <v>1564</v>
      </c>
      <c r="N243" s="2"/>
      <c r="O243" s="2"/>
      <c r="P243" s="4">
        <v>16763000</v>
      </c>
      <c r="Q243" s="1" t="s">
        <v>1567</v>
      </c>
      <c r="R243" s="6">
        <v>44085</v>
      </c>
      <c r="S243" s="6">
        <v>44088</v>
      </c>
      <c r="T243" s="6">
        <v>44196</v>
      </c>
      <c r="U243" s="1"/>
      <c r="V243" s="1"/>
      <c r="W243" s="1"/>
      <c r="X243" s="1"/>
      <c r="Y243" s="12">
        <f t="shared" si="3"/>
        <v>16763000</v>
      </c>
      <c r="Z243" s="1"/>
      <c r="AA243" s="1"/>
      <c r="AB243" s="1"/>
      <c r="AC243" s="1"/>
      <c r="AD243" s="1"/>
      <c r="AE243" s="1"/>
      <c r="AF243" s="1"/>
      <c r="AG243" s="1"/>
      <c r="AH243" s="1"/>
      <c r="AI243" s="1"/>
      <c r="AJ243" s="1"/>
      <c r="AK243" s="1"/>
      <c r="AL243" s="1"/>
      <c r="AM243" s="1"/>
      <c r="AN243" s="1"/>
      <c r="AO243" s="1"/>
      <c r="AP243" s="1"/>
      <c r="AQ243" s="1"/>
      <c r="AR243" s="1"/>
      <c r="AS243" s="1"/>
      <c r="AT243" s="1"/>
      <c r="AU243" s="1"/>
      <c r="AV243" s="34"/>
    </row>
    <row r="244" spans="1:48" ht="107.25" customHeight="1" x14ac:dyDescent="0.25">
      <c r="A244" s="33" t="s">
        <v>1516</v>
      </c>
      <c r="B244" s="27" t="s">
        <v>1568</v>
      </c>
      <c r="C244" s="27" t="s">
        <v>1569</v>
      </c>
      <c r="D244" s="1" t="s">
        <v>119</v>
      </c>
      <c r="E244" s="1" t="s">
        <v>70</v>
      </c>
      <c r="F244" s="1" t="s">
        <v>35</v>
      </c>
      <c r="G244" s="28" t="s">
        <v>1590</v>
      </c>
      <c r="H244" s="1" t="s">
        <v>534</v>
      </c>
      <c r="I244" s="1" t="s">
        <v>529</v>
      </c>
      <c r="J244" s="1" t="s">
        <v>561</v>
      </c>
      <c r="K244" s="1" t="s">
        <v>1517</v>
      </c>
      <c r="L244" s="1">
        <v>19419582</v>
      </c>
      <c r="M244" s="24" t="s">
        <v>1589</v>
      </c>
      <c r="N244" s="2"/>
      <c r="O244" s="2"/>
      <c r="P244" s="4">
        <v>16763000</v>
      </c>
      <c r="Q244" s="1" t="s">
        <v>1567</v>
      </c>
      <c r="R244" s="6">
        <v>44085</v>
      </c>
      <c r="S244" s="6">
        <v>44088</v>
      </c>
      <c r="T244" s="6">
        <v>44196</v>
      </c>
      <c r="U244" s="1"/>
      <c r="V244" s="1"/>
      <c r="W244" s="1"/>
      <c r="X244" s="1"/>
      <c r="Y244" s="12">
        <f t="shared" si="3"/>
        <v>16763000</v>
      </c>
      <c r="Z244" s="1"/>
      <c r="AA244" s="1"/>
      <c r="AB244" s="1"/>
      <c r="AC244" s="1"/>
      <c r="AD244" s="1"/>
      <c r="AE244" s="1"/>
      <c r="AF244" s="1"/>
      <c r="AG244" s="1"/>
      <c r="AH244" s="1"/>
      <c r="AI244" s="1"/>
      <c r="AJ244" s="1"/>
      <c r="AK244" s="1"/>
      <c r="AL244" s="1"/>
      <c r="AM244" s="1"/>
      <c r="AN244" s="1"/>
      <c r="AO244" s="1"/>
      <c r="AP244" s="1"/>
      <c r="AQ244" s="1"/>
      <c r="AR244" s="1"/>
      <c r="AS244" s="1"/>
      <c r="AT244" s="1"/>
      <c r="AU244" s="1"/>
      <c r="AV244" s="34"/>
    </row>
    <row r="245" spans="1:48" ht="93" customHeight="1" x14ac:dyDescent="0.25">
      <c r="A245" s="33" t="s">
        <v>1532</v>
      </c>
      <c r="B245" s="27" t="s">
        <v>1573</v>
      </c>
      <c r="C245" s="1" t="s">
        <v>1571</v>
      </c>
      <c r="D245" s="1" t="s">
        <v>119</v>
      </c>
      <c r="E245" s="1" t="s">
        <v>70</v>
      </c>
      <c r="F245" s="1" t="s">
        <v>35</v>
      </c>
      <c r="G245" s="38" t="s">
        <v>1574</v>
      </c>
      <c r="H245" s="1" t="s">
        <v>534</v>
      </c>
      <c r="I245" s="1" t="s">
        <v>529</v>
      </c>
      <c r="J245" s="1" t="s">
        <v>561</v>
      </c>
      <c r="K245" s="1" t="s">
        <v>1570</v>
      </c>
      <c r="L245" s="1">
        <v>1026294301</v>
      </c>
      <c r="M245" s="1" t="s">
        <v>1572</v>
      </c>
      <c r="N245" s="1"/>
      <c r="O245" s="1"/>
      <c r="P245" s="11">
        <v>14267000</v>
      </c>
      <c r="Q245" s="1" t="s">
        <v>1567</v>
      </c>
      <c r="R245" s="6">
        <v>44085</v>
      </c>
      <c r="S245" s="6">
        <v>44088</v>
      </c>
      <c r="T245" s="6">
        <v>44196</v>
      </c>
      <c r="U245" s="1"/>
      <c r="V245" s="1"/>
      <c r="W245" s="1"/>
      <c r="X245" s="1"/>
      <c r="Y245" s="12">
        <f t="shared" si="3"/>
        <v>14267000</v>
      </c>
      <c r="Z245" s="1"/>
      <c r="AA245" s="1"/>
      <c r="AB245" s="1"/>
      <c r="AC245" s="1"/>
      <c r="AD245" s="1"/>
      <c r="AE245" s="1"/>
      <c r="AF245" s="1"/>
      <c r="AG245" s="1"/>
      <c r="AH245" s="1"/>
      <c r="AI245" s="1"/>
      <c r="AJ245" s="1"/>
      <c r="AK245" s="1"/>
      <c r="AL245" s="1"/>
      <c r="AM245" s="1"/>
      <c r="AN245" s="1"/>
      <c r="AO245" s="1"/>
      <c r="AP245" s="1"/>
      <c r="AQ245" s="1"/>
      <c r="AR245" s="1"/>
      <c r="AS245" s="1"/>
      <c r="AT245" s="1"/>
      <c r="AU245" s="1"/>
      <c r="AV245" s="34"/>
    </row>
    <row r="246" spans="1:48" ht="134.25" customHeight="1" x14ac:dyDescent="0.25">
      <c r="A246" s="33" t="s">
        <v>1533</v>
      </c>
      <c r="B246" s="1" t="s">
        <v>1539</v>
      </c>
      <c r="C246" s="1" t="s">
        <v>1540</v>
      </c>
      <c r="D246" s="1" t="s">
        <v>119</v>
      </c>
      <c r="E246" s="1" t="s">
        <v>70</v>
      </c>
      <c r="F246" s="1" t="s">
        <v>35</v>
      </c>
      <c r="G246" s="28" t="s">
        <v>1592</v>
      </c>
      <c r="H246" s="1" t="s">
        <v>534</v>
      </c>
      <c r="I246" s="1" t="s">
        <v>529</v>
      </c>
      <c r="J246" s="1" t="s">
        <v>561</v>
      </c>
      <c r="K246" s="1" t="s">
        <v>627</v>
      </c>
      <c r="L246" s="1">
        <v>52837530</v>
      </c>
      <c r="M246" s="1" t="s">
        <v>1541</v>
      </c>
      <c r="N246" s="1"/>
      <c r="O246" s="1"/>
      <c r="P246" s="11">
        <v>19433333</v>
      </c>
      <c r="Q246" s="1" t="s">
        <v>1542</v>
      </c>
      <c r="R246" s="6">
        <v>44088</v>
      </c>
      <c r="S246" s="6">
        <v>44089</v>
      </c>
      <c r="T246" s="6">
        <v>44196</v>
      </c>
      <c r="U246" s="1"/>
      <c r="V246" s="1"/>
      <c r="W246" s="1"/>
      <c r="X246" s="1"/>
      <c r="Y246" s="12">
        <f t="shared" si="3"/>
        <v>19433333</v>
      </c>
      <c r="Z246" s="1"/>
      <c r="AA246" s="1"/>
      <c r="AB246" s="1"/>
      <c r="AC246" s="1"/>
      <c r="AD246" s="1"/>
      <c r="AE246" s="1"/>
      <c r="AF246" s="1"/>
      <c r="AG246" s="1"/>
      <c r="AH246" s="1"/>
      <c r="AI246" s="1"/>
      <c r="AJ246" s="1"/>
      <c r="AK246" s="1"/>
      <c r="AL246" s="1"/>
      <c r="AM246" s="1"/>
      <c r="AN246" s="1"/>
      <c r="AO246" s="1"/>
      <c r="AP246" s="1"/>
      <c r="AQ246" s="1"/>
      <c r="AR246" s="1"/>
      <c r="AS246" s="1"/>
      <c r="AT246" s="1"/>
      <c r="AU246" s="1"/>
      <c r="AV246" s="34"/>
    </row>
    <row r="247" spans="1:48" ht="134.25" customHeight="1" x14ac:dyDescent="0.25">
      <c r="A247" s="33" t="s">
        <v>1593</v>
      </c>
      <c r="B247" s="1" t="s">
        <v>1598</v>
      </c>
      <c r="C247" s="1" t="s">
        <v>1621</v>
      </c>
      <c r="D247" s="1" t="s">
        <v>120</v>
      </c>
      <c r="E247" s="1" t="s">
        <v>70</v>
      </c>
      <c r="F247" s="1" t="s">
        <v>35</v>
      </c>
      <c r="G247" s="28" t="s">
        <v>1597</v>
      </c>
      <c r="H247" s="1" t="s">
        <v>534</v>
      </c>
      <c r="I247" s="1" t="s">
        <v>529</v>
      </c>
      <c r="J247" s="1" t="s">
        <v>561</v>
      </c>
      <c r="K247" s="1" t="s">
        <v>1600</v>
      </c>
      <c r="L247" s="1">
        <v>1010167565</v>
      </c>
      <c r="M247" s="1" t="s">
        <v>1599</v>
      </c>
      <c r="N247" s="1"/>
      <c r="O247" s="1"/>
      <c r="P247" s="11">
        <v>8333000</v>
      </c>
      <c r="Q247" s="1" t="s">
        <v>1620</v>
      </c>
      <c r="R247" s="6">
        <v>44092</v>
      </c>
      <c r="S247" s="6">
        <v>44095</v>
      </c>
      <c r="T247" s="6">
        <v>44196</v>
      </c>
      <c r="U247" s="1"/>
      <c r="V247" s="1"/>
      <c r="W247" s="1"/>
      <c r="X247" s="1"/>
      <c r="Y247" s="12">
        <f t="shared" si="3"/>
        <v>8333000</v>
      </c>
      <c r="Z247" s="1"/>
      <c r="AA247" s="1"/>
      <c r="AB247" s="1"/>
      <c r="AC247" s="1"/>
      <c r="AD247" s="1"/>
      <c r="AE247" s="1"/>
      <c r="AF247" s="1"/>
      <c r="AG247" s="1"/>
      <c r="AH247" s="1"/>
      <c r="AI247" s="1"/>
      <c r="AJ247" s="1"/>
      <c r="AK247" s="1"/>
      <c r="AL247" s="1"/>
      <c r="AM247" s="1"/>
      <c r="AN247" s="1"/>
      <c r="AO247" s="1"/>
      <c r="AP247" s="1"/>
      <c r="AQ247" s="1"/>
      <c r="AR247" s="1"/>
      <c r="AS247" s="1"/>
      <c r="AT247" s="1"/>
      <c r="AU247" s="1"/>
      <c r="AV247" s="34"/>
    </row>
    <row r="248" spans="1:48" ht="134.25" customHeight="1" x14ac:dyDescent="0.25">
      <c r="A248" s="33" t="s">
        <v>1622</v>
      </c>
      <c r="B248" s="1" t="s">
        <v>1630</v>
      </c>
      <c r="C248" s="1" t="s">
        <v>1631</v>
      </c>
      <c r="D248" s="1" t="s">
        <v>120</v>
      </c>
      <c r="E248" s="1" t="s">
        <v>70</v>
      </c>
      <c r="F248" s="1" t="s">
        <v>35</v>
      </c>
      <c r="G248" s="28" t="s">
        <v>1635</v>
      </c>
      <c r="H248" s="1" t="s">
        <v>534</v>
      </c>
      <c r="I248" s="1" t="s">
        <v>529</v>
      </c>
      <c r="J248" s="1" t="s">
        <v>561</v>
      </c>
      <c r="K248" s="1" t="s">
        <v>277</v>
      </c>
      <c r="L248" s="1">
        <v>1010194356</v>
      </c>
      <c r="M248" s="1" t="s">
        <v>1632</v>
      </c>
      <c r="N248" s="1"/>
      <c r="O248" s="1"/>
      <c r="P248" s="11">
        <v>8167000</v>
      </c>
      <c r="Q248" s="1" t="s">
        <v>1633</v>
      </c>
      <c r="R248" s="6" t="s">
        <v>1634</v>
      </c>
      <c r="S248" s="6">
        <v>44097</v>
      </c>
      <c r="T248" s="6">
        <v>44196</v>
      </c>
      <c r="U248" s="1"/>
      <c r="V248" s="1"/>
      <c r="W248" s="1"/>
      <c r="X248" s="1"/>
      <c r="Y248" s="12">
        <f t="shared" si="3"/>
        <v>8167000</v>
      </c>
      <c r="Z248" s="1"/>
      <c r="AA248" s="1"/>
      <c r="AB248" s="1"/>
      <c r="AC248" s="1"/>
      <c r="AD248" s="1"/>
      <c r="AE248" s="1"/>
      <c r="AF248" s="1"/>
      <c r="AG248" s="1"/>
      <c r="AH248" s="1"/>
      <c r="AI248" s="1"/>
      <c r="AJ248" s="1"/>
      <c r="AK248" s="1"/>
      <c r="AL248" s="1"/>
      <c r="AM248" s="1"/>
      <c r="AN248" s="1"/>
      <c r="AO248" s="1"/>
      <c r="AP248" s="1"/>
      <c r="AQ248" s="1"/>
      <c r="AR248" s="1"/>
      <c r="AS248" s="1"/>
      <c r="AT248" s="1"/>
      <c r="AU248" s="1"/>
      <c r="AV248" s="34"/>
    </row>
    <row r="249" spans="1:48" ht="134.25" customHeight="1" x14ac:dyDescent="0.25">
      <c r="A249" s="33" t="s">
        <v>1623</v>
      </c>
      <c r="B249" s="1" t="s">
        <v>1636</v>
      </c>
      <c r="C249" s="1" t="s">
        <v>1638</v>
      </c>
      <c r="D249" s="1" t="s">
        <v>120</v>
      </c>
      <c r="E249" s="1" t="s">
        <v>70</v>
      </c>
      <c r="F249" s="1" t="s">
        <v>35</v>
      </c>
      <c r="G249" s="28" t="s">
        <v>1640</v>
      </c>
      <c r="H249" s="1" t="s">
        <v>534</v>
      </c>
      <c r="I249" s="1" t="s">
        <v>529</v>
      </c>
      <c r="J249" s="1" t="s">
        <v>561</v>
      </c>
      <c r="K249" s="1" t="s">
        <v>1637</v>
      </c>
      <c r="L249" s="1">
        <v>51724248</v>
      </c>
      <c r="M249" s="1" t="s">
        <v>1632</v>
      </c>
      <c r="N249" s="1"/>
      <c r="O249" s="1"/>
      <c r="P249" s="11">
        <v>8084000</v>
      </c>
      <c r="Q249" s="1" t="s">
        <v>1639</v>
      </c>
      <c r="R249" s="6">
        <v>44097</v>
      </c>
      <c r="S249" s="6">
        <v>44098</v>
      </c>
      <c r="T249" s="6">
        <v>44196</v>
      </c>
      <c r="U249" s="1"/>
      <c r="V249" s="1"/>
      <c r="W249" s="1"/>
      <c r="X249" s="1"/>
      <c r="Y249" s="12">
        <f t="shared" si="3"/>
        <v>8084000</v>
      </c>
      <c r="Z249" s="1"/>
      <c r="AA249" s="1"/>
      <c r="AB249" s="1"/>
      <c r="AC249" s="1"/>
      <c r="AD249" s="1"/>
      <c r="AE249" s="1"/>
      <c r="AF249" s="1"/>
      <c r="AG249" s="1"/>
      <c r="AH249" s="1"/>
      <c r="AI249" s="1"/>
      <c r="AJ249" s="1"/>
      <c r="AK249" s="1"/>
      <c r="AL249" s="1"/>
      <c r="AM249" s="1"/>
      <c r="AN249" s="1"/>
      <c r="AO249" s="1"/>
      <c r="AP249" s="1"/>
      <c r="AQ249" s="1"/>
      <c r="AR249" s="1"/>
      <c r="AS249" s="1"/>
      <c r="AT249" s="1"/>
      <c r="AU249" s="1"/>
      <c r="AV249" s="34"/>
    </row>
    <row r="250" spans="1:48" ht="198" customHeight="1" x14ac:dyDescent="0.25">
      <c r="A250" s="33" t="s">
        <v>1624</v>
      </c>
      <c r="B250" s="1" t="s">
        <v>1641</v>
      </c>
      <c r="C250" s="1" t="s">
        <v>1643</v>
      </c>
      <c r="D250" s="1" t="s">
        <v>1647</v>
      </c>
      <c r="E250" s="1" t="s">
        <v>70</v>
      </c>
      <c r="F250" s="1" t="s">
        <v>35</v>
      </c>
      <c r="G250" s="40" t="s">
        <v>1644</v>
      </c>
      <c r="H250" s="1" t="s">
        <v>987</v>
      </c>
      <c r="I250" s="1" t="s">
        <v>1645</v>
      </c>
      <c r="J250" s="1" t="s">
        <v>561</v>
      </c>
      <c r="K250" s="1" t="s">
        <v>1646</v>
      </c>
      <c r="L250" s="1">
        <v>900959048</v>
      </c>
      <c r="M250" s="1" t="s">
        <v>1642</v>
      </c>
      <c r="N250" s="19">
        <v>257099970</v>
      </c>
      <c r="O250" s="19">
        <v>23709500</v>
      </c>
      <c r="P250" s="11">
        <f>+N250+O250</f>
        <v>280809470</v>
      </c>
      <c r="Q250" s="1">
        <v>7</v>
      </c>
      <c r="R250" s="6">
        <v>44097</v>
      </c>
      <c r="S250" s="6">
        <v>44102</v>
      </c>
      <c r="T250" s="6">
        <v>44313</v>
      </c>
      <c r="U250" s="1"/>
      <c r="V250" s="1"/>
      <c r="W250" s="1"/>
      <c r="X250" s="1"/>
      <c r="Y250" s="12"/>
      <c r="Z250" s="1"/>
      <c r="AA250" s="1"/>
      <c r="AB250" s="1"/>
      <c r="AC250" s="1"/>
      <c r="AD250" s="1"/>
      <c r="AE250" s="1"/>
      <c r="AF250" s="1"/>
      <c r="AG250" s="1"/>
      <c r="AH250" s="1"/>
      <c r="AI250" s="1"/>
      <c r="AJ250" s="1"/>
      <c r="AK250" s="1"/>
      <c r="AL250" s="1"/>
      <c r="AM250" s="1"/>
      <c r="AN250" s="1"/>
      <c r="AO250" s="1"/>
      <c r="AP250" s="1"/>
      <c r="AQ250" s="1"/>
      <c r="AR250" s="1"/>
      <c r="AS250" s="1"/>
      <c r="AT250" s="1"/>
      <c r="AU250" s="1"/>
      <c r="AV250" s="34"/>
    </row>
    <row r="251" spans="1:48" ht="134.25" customHeight="1" x14ac:dyDescent="0.25">
      <c r="A251" s="33" t="s">
        <v>1625</v>
      </c>
      <c r="B251" s="1" t="s">
        <v>527</v>
      </c>
      <c r="C251" s="1" t="s">
        <v>1649</v>
      </c>
      <c r="D251" s="1" t="s">
        <v>668</v>
      </c>
      <c r="E251" s="1" t="s">
        <v>1651</v>
      </c>
      <c r="F251" s="1" t="s">
        <v>664</v>
      </c>
      <c r="G251" s="28" t="s">
        <v>1648</v>
      </c>
      <c r="H251" s="1" t="s">
        <v>577</v>
      </c>
      <c r="I251" s="1" t="s">
        <v>576</v>
      </c>
      <c r="J251" s="1" t="s">
        <v>561</v>
      </c>
      <c r="K251" s="1" t="s">
        <v>1483</v>
      </c>
      <c r="L251" s="1">
        <v>860066942</v>
      </c>
      <c r="M251" s="1" t="s">
        <v>1650</v>
      </c>
      <c r="N251" s="1"/>
      <c r="O251" s="1"/>
      <c r="P251" s="11">
        <v>600000000</v>
      </c>
      <c r="Q251" s="1" t="s">
        <v>1671</v>
      </c>
      <c r="R251" s="6">
        <v>44098</v>
      </c>
      <c r="S251" s="6"/>
      <c r="T251" s="6"/>
      <c r="U251" s="1"/>
      <c r="V251" s="1"/>
      <c r="W251" s="1"/>
      <c r="X251" s="1"/>
      <c r="Y251" s="12"/>
      <c r="Z251" s="1"/>
      <c r="AA251" s="1"/>
      <c r="AB251" s="1"/>
      <c r="AC251" s="1"/>
      <c r="AD251" s="1"/>
      <c r="AE251" s="1"/>
      <c r="AF251" s="1"/>
      <c r="AG251" s="1"/>
      <c r="AH251" s="1"/>
      <c r="AI251" s="1"/>
      <c r="AJ251" s="1"/>
      <c r="AK251" s="1"/>
      <c r="AL251" s="1"/>
      <c r="AM251" s="1"/>
      <c r="AN251" s="1"/>
      <c r="AO251" s="1"/>
      <c r="AP251" s="1"/>
      <c r="AQ251" s="1"/>
      <c r="AR251" s="1"/>
      <c r="AS251" s="1"/>
      <c r="AT251" s="1"/>
      <c r="AU251" s="1"/>
      <c r="AV251" s="34"/>
    </row>
    <row r="252" spans="1:48" ht="134.25" customHeight="1" x14ac:dyDescent="0.25">
      <c r="A252" s="33" t="s">
        <v>1626</v>
      </c>
      <c r="B252" s="1" t="s">
        <v>1662</v>
      </c>
      <c r="C252" s="1" t="s">
        <v>1663</v>
      </c>
      <c r="D252" s="1" t="s">
        <v>120</v>
      </c>
      <c r="E252" s="1" t="s">
        <v>70</v>
      </c>
      <c r="F252" s="1" t="s">
        <v>35</v>
      </c>
      <c r="G252" s="28" t="s">
        <v>1668</v>
      </c>
      <c r="H252" s="1" t="s">
        <v>534</v>
      </c>
      <c r="I252" s="1" t="s">
        <v>529</v>
      </c>
      <c r="J252" s="1" t="s">
        <v>561</v>
      </c>
      <c r="K252" s="1" t="s">
        <v>355</v>
      </c>
      <c r="L252" s="1">
        <v>19392521</v>
      </c>
      <c r="M252" s="1" t="s">
        <v>1664</v>
      </c>
      <c r="N252" s="1"/>
      <c r="O252" s="1"/>
      <c r="P252" s="11">
        <v>7750000</v>
      </c>
      <c r="Q252" s="1" t="s">
        <v>1665</v>
      </c>
      <c r="R252" s="6">
        <v>44099</v>
      </c>
      <c r="S252" s="6">
        <v>44102</v>
      </c>
      <c r="T252" s="6">
        <v>44196</v>
      </c>
      <c r="U252" s="1"/>
      <c r="V252" s="1"/>
      <c r="W252" s="1"/>
      <c r="X252" s="1"/>
      <c r="Y252" s="12"/>
      <c r="Z252" s="1"/>
      <c r="AA252" s="1"/>
      <c r="AB252" s="1"/>
      <c r="AC252" s="1"/>
      <c r="AD252" s="1"/>
      <c r="AE252" s="1"/>
      <c r="AF252" s="1"/>
      <c r="AG252" s="1"/>
      <c r="AH252" s="1"/>
      <c r="AI252" s="1"/>
      <c r="AJ252" s="1"/>
      <c r="AK252" s="1"/>
      <c r="AL252" s="1"/>
      <c r="AM252" s="1"/>
      <c r="AN252" s="1"/>
      <c r="AO252" s="1"/>
      <c r="AP252" s="1"/>
      <c r="AQ252" s="1"/>
      <c r="AR252" s="1"/>
      <c r="AS252" s="1"/>
      <c r="AT252" s="1"/>
      <c r="AU252" s="1"/>
      <c r="AV252" s="34"/>
    </row>
    <row r="253" spans="1:48" ht="198" customHeight="1" x14ac:dyDescent="0.25">
      <c r="A253" s="33" t="s">
        <v>1627</v>
      </c>
      <c r="B253" s="1" t="s">
        <v>1652</v>
      </c>
      <c r="C253" s="1" t="s">
        <v>1531</v>
      </c>
      <c r="D253" s="1" t="s">
        <v>1528</v>
      </c>
      <c r="E253" s="1" t="s">
        <v>70</v>
      </c>
      <c r="F253" s="1" t="s">
        <v>35</v>
      </c>
      <c r="G253" s="40" t="s">
        <v>1527</v>
      </c>
      <c r="H253" s="1" t="s">
        <v>569</v>
      </c>
      <c r="I253" s="1" t="s">
        <v>570</v>
      </c>
      <c r="J253" s="1" t="s">
        <v>561</v>
      </c>
      <c r="K253" s="1" t="s">
        <v>1653</v>
      </c>
      <c r="L253" s="1">
        <v>830079122</v>
      </c>
      <c r="M253" s="1" t="s">
        <v>1654</v>
      </c>
      <c r="N253" s="19"/>
      <c r="O253" s="19"/>
      <c r="P253" s="11">
        <v>16159010</v>
      </c>
      <c r="Q253" s="1">
        <v>9</v>
      </c>
      <c r="R253" s="6">
        <v>44102</v>
      </c>
      <c r="S253" s="6"/>
      <c r="T253" s="6"/>
      <c r="U253" s="1"/>
      <c r="V253" s="1"/>
      <c r="W253" s="1"/>
      <c r="X253" s="1"/>
      <c r="Y253" s="12">
        <f>+P253+V253+X253</f>
        <v>16159010</v>
      </c>
      <c r="Z253" s="1"/>
      <c r="AA253" s="1"/>
      <c r="AB253" s="1"/>
      <c r="AC253" s="1"/>
      <c r="AD253" s="1"/>
      <c r="AE253" s="1"/>
      <c r="AF253" s="1"/>
      <c r="AG253" s="1"/>
      <c r="AH253" s="1"/>
      <c r="AI253" s="1"/>
      <c r="AJ253" s="1"/>
      <c r="AK253" s="1"/>
      <c r="AL253" s="1"/>
      <c r="AM253" s="1"/>
      <c r="AN253" s="1"/>
      <c r="AO253" s="1"/>
      <c r="AP253" s="1"/>
      <c r="AQ253" s="1"/>
      <c r="AR253" s="1"/>
      <c r="AS253" s="1"/>
      <c r="AT253" s="1"/>
      <c r="AU253" s="1"/>
      <c r="AV253" s="34"/>
    </row>
    <row r="254" spans="1:48" ht="198" customHeight="1" x14ac:dyDescent="0.25">
      <c r="A254" s="33" t="s">
        <v>1628</v>
      </c>
      <c r="B254" s="1" t="s">
        <v>1655</v>
      </c>
      <c r="C254" s="1" t="s">
        <v>1529</v>
      </c>
      <c r="D254" s="1" t="s">
        <v>1528</v>
      </c>
      <c r="E254" s="1" t="s">
        <v>70</v>
      </c>
      <c r="F254" s="1" t="s">
        <v>35</v>
      </c>
      <c r="G254" s="40" t="s">
        <v>1530</v>
      </c>
      <c r="H254" s="1" t="s">
        <v>534</v>
      </c>
      <c r="I254" s="1" t="s">
        <v>529</v>
      </c>
      <c r="J254" s="1" t="s">
        <v>561</v>
      </c>
      <c r="K254" s="1" t="s">
        <v>1656</v>
      </c>
      <c r="L254" s="1">
        <v>901268444</v>
      </c>
      <c r="M254" s="1" t="s">
        <v>1657</v>
      </c>
      <c r="N254" s="19"/>
      <c r="O254" s="19"/>
      <c r="P254" s="11">
        <v>6568800</v>
      </c>
      <c r="Q254" s="1" t="s">
        <v>1670</v>
      </c>
      <c r="R254" s="6">
        <v>44102</v>
      </c>
      <c r="S254" s="6"/>
      <c r="T254" s="6"/>
      <c r="U254" s="1"/>
      <c r="V254" s="1"/>
      <c r="W254" s="1"/>
      <c r="X254" s="1"/>
      <c r="Y254" s="12">
        <f>+P254+V254+X254</f>
        <v>6568800</v>
      </c>
      <c r="Z254" s="1"/>
      <c r="AA254" s="1"/>
      <c r="AB254" s="1"/>
      <c r="AC254" s="1"/>
      <c r="AD254" s="1"/>
      <c r="AE254" s="1"/>
      <c r="AF254" s="1"/>
      <c r="AG254" s="1"/>
      <c r="AH254" s="1"/>
      <c r="AI254" s="1"/>
      <c r="AJ254" s="1"/>
      <c r="AK254" s="1"/>
      <c r="AL254" s="1"/>
      <c r="AM254" s="1"/>
      <c r="AN254" s="1"/>
      <c r="AO254" s="1"/>
      <c r="AP254" s="1"/>
      <c r="AQ254" s="1"/>
      <c r="AR254" s="1"/>
      <c r="AS254" s="1"/>
      <c r="AT254" s="1"/>
      <c r="AU254" s="1"/>
      <c r="AV254" s="34"/>
    </row>
    <row r="255" spans="1:48" ht="198" customHeight="1" x14ac:dyDescent="0.25">
      <c r="A255" s="33" t="s">
        <v>1629</v>
      </c>
      <c r="B255" s="1" t="s">
        <v>1658</v>
      </c>
      <c r="C255" s="1" t="s">
        <v>1659</v>
      </c>
      <c r="D255" s="1" t="s">
        <v>1528</v>
      </c>
      <c r="E255" s="1" t="s">
        <v>70</v>
      </c>
      <c r="F255" s="1" t="s">
        <v>35</v>
      </c>
      <c r="G255" s="28" t="s">
        <v>1669</v>
      </c>
      <c r="H255" s="1" t="s">
        <v>569</v>
      </c>
      <c r="I255" s="1" t="s">
        <v>1028</v>
      </c>
      <c r="J255" s="1" t="s">
        <v>561</v>
      </c>
      <c r="K255" s="1" t="s">
        <v>1660</v>
      </c>
      <c r="L255" s="1">
        <v>900346622</v>
      </c>
      <c r="M255" s="1" t="s">
        <v>1661</v>
      </c>
      <c r="N255" s="19"/>
      <c r="O255" s="19"/>
      <c r="P255" s="11">
        <v>11070000</v>
      </c>
      <c r="Q255" s="1">
        <v>1</v>
      </c>
      <c r="R255" s="6">
        <v>44102</v>
      </c>
      <c r="S255" s="6"/>
      <c r="T255" s="6"/>
      <c r="U255" s="1"/>
      <c r="V255" s="1"/>
      <c r="W255" s="1"/>
      <c r="X255" s="1"/>
      <c r="Y255" s="12"/>
      <c r="Z255" s="1"/>
      <c r="AA255" s="1"/>
      <c r="AB255" s="1"/>
      <c r="AC255" s="1"/>
      <c r="AD255" s="1"/>
      <c r="AE255" s="1"/>
      <c r="AF255" s="1"/>
      <c r="AG255" s="1"/>
      <c r="AH255" s="1"/>
      <c r="AI255" s="1"/>
      <c r="AJ255" s="1"/>
      <c r="AK255" s="1"/>
      <c r="AL255" s="1"/>
      <c r="AM255" s="1"/>
      <c r="AN255" s="1"/>
      <c r="AO255" s="1"/>
      <c r="AP255" s="1"/>
      <c r="AQ255" s="1"/>
      <c r="AR255" s="1"/>
      <c r="AS255" s="1"/>
      <c r="AT255" s="1"/>
      <c r="AU255" s="1"/>
      <c r="AV255" s="34"/>
    </row>
  </sheetData>
  <autoFilter ref="A2:AV232" xr:uid="{00000000-0009-0000-0000-000000000000}"/>
  <mergeCells count="36">
    <mergeCell ref="AV1:AV2"/>
    <mergeCell ref="AQ1:AQ2"/>
    <mergeCell ref="AR1:AR2"/>
    <mergeCell ref="AS1:AS2"/>
    <mergeCell ref="AT1:AT2"/>
    <mergeCell ref="AU1:AU2"/>
    <mergeCell ref="AP1:AP2"/>
    <mergeCell ref="AF1:AF2"/>
    <mergeCell ref="AG1:AG2"/>
    <mergeCell ref="AH1:AH2"/>
    <mergeCell ref="AI1:AI2"/>
    <mergeCell ref="AJ1:AJ2"/>
    <mergeCell ref="AK1:AK2"/>
    <mergeCell ref="AL1:AL2"/>
    <mergeCell ref="AM1:AM2"/>
    <mergeCell ref="AN1:AN2"/>
    <mergeCell ref="AO1:AO2"/>
    <mergeCell ref="AE1:AE2"/>
    <mergeCell ref="Y1:Y2"/>
    <mergeCell ref="Z1:Z2"/>
    <mergeCell ref="AA1:AA2"/>
    <mergeCell ref="AB1:AB2"/>
    <mergeCell ref="AC1:AC2"/>
    <mergeCell ref="AD1:AD2"/>
    <mergeCell ref="X1:X2"/>
    <mergeCell ref="T1:T2"/>
    <mergeCell ref="U1:U2"/>
    <mergeCell ref="V1:V2"/>
    <mergeCell ref="W1:W2"/>
    <mergeCell ref="R1:R2"/>
    <mergeCell ref="S1:S2"/>
    <mergeCell ref="A1:A2"/>
    <mergeCell ref="B1:B2"/>
    <mergeCell ref="C1:C2"/>
    <mergeCell ref="D1:D2"/>
    <mergeCell ref="E1:E2"/>
  </mergeCells>
  <phoneticPr fontId="4" type="noConversion"/>
  <hyperlinks>
    <hyperlink ref="K153" r:id="rId1" display="https://www.secop.gov.co/CO1ContractsManagement/Tendering/ProcurementContractEdit/View?docUniqueIdentifier=CO1.PCCNTR.1655277&amp;prevCtxUrl=https%3a%2f%2fwww.secop.gov.co%2fCO1ContractsManagement%2fTendering%2fProcurementContractManagement%2fIndex&amp;prevCtxLbl" xr:uid="{00000000-0004-0000-0000-0000C5000000}"/>
    <hyperlink ref="G213" r:id="rId2" xr:uid="{01511562-772C-4ACC-9A05-3826A60FF5F7}"/>
    <hyperlink ref="G119" r:id="rId3" xr:uid="{134E6FB1-56C2-42C8-8F22-BBE14C88839D}"/>
    <hyperlink ref="G149" r:id="rId4" xr:uid="{E2509AC3-E844-4EA8-BEBA-6C8D4F9C3679}"/>
    <hyperlink ref="G5" r:id="rId5" xr:uid="{CD04EE00-A62A-4980-B718-2F48B4DC15AD}"/>
    <hyperlink ref="G3" r:id="rId6" xr:uid="{662DEE11-CC5A-4F98-8A12-CBD544E81A9A}"/>
    <hyperlink ref="G4" r:id="rId7" xr:uid="{25629812-7B15-41E3-97F4-EF70E8853C3D}"/>
    <hyperlink ref="G8" r:id="rId8" xr:uid="{10E022FE-F371-4A24-BA27-3C6A9528BA15}"/>
    <hyperlink ref="G9" r:id="rId9" xr:uid="{007008AF-23F6-4A8D-8943-62CEE82F3F8E}"/>
    <hyperlink ref="G74" r:id="rId10" xr:uid="{31E6381E-8255-48A6-8071-71BBBC5220A6}"/>
    <hyperlink ref="G117" r:id="rId11" xr:uid="{B47F4A01-7B7E-4497-950C-D9CE84116025}"/>
    <hyperlink ref="G116" r:id="rId12" xr:uid="{3A8275BB-95EB-4691-B26D-7C40571CD7AE}"/>
    <hyperlink ref="G115" r:id="rId13" xr:uid="{F806D465-8BD8-4D35-81C9-1F9E1B878300}"/>
    <hyperlink ref="G113" r:id="rId14" xr:uid="{6B45B60E-4E3F-488D-B82C-5A53160F4CD5}"/>
    <hyperlink ref="G26" r:id="rId15" xr:uid="{09184783-4A6E-4A88-BD28-138279D8AC16}"/>
    <hyperlink ref="G27" r:id="rId16" xr:uid="{972ECDE7-E10A-41E2-8418-BA26F490D7BE}"/>
    <hyperlink ref="G31" r:id="rId17" xr:uid="{BFA6E524-43A0-4D29-8D9D-5333853DAF6E}"/>
    <hyperlink ref="G35" r:id="rId18" xr:uid="{6180E6B6-2899-4ED8-8FB1-6F5D28737401}"/>
    <hyperlink ref="G38" r:id="rId19" xr:uid="{EF55DC00-D11C-444D-A0A6-252D8E9C9776}"/>
    <hyperlink ref="G48" r:id="rId20" xr:uid="{D0CDA403-7BCE-4D76-A9C7-053FFFAC2FFC}"/>
    <hyperlink ref="G52" r:id="rId21" xr:uid="{2B3781AC-FABE-41D3-B8DC-1AB3C0658983}"/>
    <hyperlink ref="G57" r:id="rId22" xr:uid="{02315210-27AA-4262-9A03-11A51676BA76}"/>
    <hyperlink ref="G61" r:id="rId23" xr:uid="{B969CF5D-AE93-445D-8C5D-29C7AB13DF4B}"/>
    <hyperlink ref="G64" r:id="rId24" xr:uid="{316C4704-4837-48D6-AF7A-1D87CA409CA4}"/>
    <hyperlink ref="G69" r:id="rId25" xr:uid="{37B73CBB-6615-4A46-92ED-41378AE6E27C}"/>
    <hyperlink ref="G70" r:id="rId26" xr:uid="{7AAAE81B-C0C1-4E40-8DD5-517259575CC2}"/>
    <hyperlink ref="G72" r:id="rId27" xr:uid="{E9951122-AD5C-49D1-91CB-81F6B51226E2}"/>
    <hyperlink ref="G75" r:id="rId28" xr:uid="{915CADA1-4793-4731-B28E-3901A4AE7E22}"/>
    <hyperlink ref="G79" r:id="rId29" xr:uid="{29843DC3-5D25-4545-BCE1-3E0F93917D85}"/>
    <hyperlink ref="G82" r:id="rId30" xr:uid="{03A3EAF9-64B7-4F74-A19E-C9FB9D3C2DBB}"/>
    <hyperlink ref="G97" r:id="rId31" xr:uid="{FEA172AB-E108-4BCE-B115-E2568585A0F8}"/>
    <hyperlink ref="G41" r:id="rId32" xr:uid="{CFD85496-62F7-45BE-BE6D-9B5C782524E5}"/>
    <hyperlink ref="G174" r:id="rId33" xr:uid="{90A0E881-3682-44D9-AEBC-FAA75BC28704}"/>
    <hyperlink ref="G167" r:id="rId34" xr:uid="{1DD905F0-6D21-46F5-A706-176D9E2F12FF}"/>
    <hyperlink ref="G147" r:id="rId35" xr:uid="{9DF0F3D3-5116-488D-9C92-7815870BCB06}"/>
    <hyperlink ref="G227" r:id="rId36" xr:uid="{7CB3420C-FB8E-45B8-9B90-2717648BFEF7}"/>
    <hyperlink ref="G230" r:id="rId37" xr:uid="{688B013B-3351-4AC0-8149-C487CBFFE478}"/>
    <hyperlink ref="G239" r:id="rId38" xr:uid="{BAF1EE80-69AB-412F-9364-8F550ED215AE}"/>
    <hyperlink ref="G236" r:id="rId39" xr:uid="{7E89BB1B-7A0D-4CAF-BFE2-6AC2B8586F53}"/>
    <hyperlink ref="G234" r:id="rId40" xr:uid="{49DA71C5-045D-4AE1-A90C-435191C1EF7E}"/>
    <hyperlink ref="G233" r:id="rId41" xr:uid="{63204F64-3149-4C27-9C55-EAE563D3051B}"/>
    <hyperlink ref="G253" r:id="rId42" xr:uid="{30F484CF-8907-40F8-9B9D-4B29716BB166}"/>
    <hyperlink ref="G232" r:id="rId43" xr:uid="{2EF7E51D-A52B-4086-9F86-2A0A8F7A290D}"/>
    <hyperlink ref="G231" r:id="rId44" xr:uid="{14A1D02D-2A5B-437B-BFD4-73E7A60768BE}"/>
    <hyperlink ref="G240" r:id="rId45" xr:uid="{12C873A0-E181-4538-8D50-3E8D7AE2E98A}"/>
    <hyperlink ref="G241" r:id="rId46" xr:uid="{05F38E12-A9D8-4B8B-8F8D-5D0ABFD41F09}"/>
    <hyperlink ref="G242" r:id="rId47" xr:uid="{AAA56038-77BE-4401-95F6-AF7CCCCE6410}"/>
    <hyperlink ref="G244" r:id="rId48" xr:uid="{2BAFCAE7-6A27-400D-AB69-CA8F8F7531EF}"/>
    <hyperlink ref="G243" r:id="rId49" xr:uid="{FA5063A6-818B-41EA-96F3-30464C4D0CAF}"/>
    <hyperlink ref="G246" r:id="rId50" xr:uid="{C523A64E-F6CC-451E-9F74-EA112862D317}"/>
    <hyperlink ref="G247" r:id="rId51" xr:uid="{A6E30860-8B78-4051-84DF-879ECFC0A534}"/>
    <hyperlink ref="G112" r:id="rId52" xr:uid="{F47C3659-38AF-4373-8F0B-E9EED8A3AD02}"/>
    <hyperlink ref="G120" r:id="rId53" xr:uid="{D1207DF4-B682-416F-888B-35962E6A724B}"/>
    <hyperlink ref="G248" r:id="rId54" xr:uid="{2239F394-EF2F-4A0A-B0B3-B6C46215C135}"/>
    <hyperlink ref="G249" r:id="rId55" xr:uid="{7104C8F1-350D-4411-A637-C64DE445CB8A}"/>
    <hyperlink ref="G252" r:id="rId56" xr:uid="{52ACFF50-4B47-4D6F-92BD-3BC9C32E9CC4}"/>
    <hyperlink ref="G255" r:id="rId57" xr:uid="{54782595-76D9-4B07-9639-E39896E11ACC}"/>
  </hyperlinks>
  <pageMargins left="0.70866141732283472" right="0.70866141732283472" top="0.74803149606299213" bottom="0.74803149606299213" header="0.31496062992125984" footer="0.31496062992125984"/>
  <pageSetup scale="35" orientation="landscape" horizontalDpi="4294967294" verticalDpi="4294967294" r:id="rId58"/>
  <legacyDrawing r:id="rId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Paola Cardenas Lopez</dc:creator>
  <cp:lastModifiedBy>Alejandro Agudelo</cp:lastModifiedBy>
  <cp:lastPrinted>2020-09-29T23:51:18Z</cp:lastPrinted>
  <dcterms:created xsi:type="dcterms:W3CDTF">2020-02-01T00:05:47Z</dcterms:created>
  <dcterms:modified xsi:type="dcterms:W3CDTF">2020-09-30T01:05:48Z</dcterms:modified>
</cp:coreProperties>
</file>