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3" documentId="13_ncr:1_{4BE035C6-880C-4612-98BE-9BCCCAB8B94C}" xr6:coauthVersionLast="47" xr6:coauthVersionMax="47" xr10:uidLastSave="{B00AD213-A96C-43CC-A4EE-7BE64DC36A56}"/>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AP11" i="1" s="1"/>
  <c r="AR11" i="1" s="1"/>
  <c r="AK11" i="1"/>
  <c r="AM11" i="1" s="1"/>
  <c r="AF11" i="1"/>
  <c r="AH11" i="1" s="1"/>
  <c r="AA11" i="1"/>
  <c r="AC11" i="1" s="1"/>
  <c r="V11" i="1"/>
  <c r="X11" i="1" s="1"/>
  <c r="AR12" i="1" l="1"/>
  <c r="X12" i="1"/>
  <c r="AM12" i="1"/>
  <c r="AC12" i="1"/>
  <c r="AH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<sst xmlns="http://schemas.openxmlformats.org/spreadsheetml/2006/main" count="223" uniqueCount="188">
  <si>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</si>
  <si>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</si>
  <si>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</si>
  <si>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Previsión de Recursos Humanos</t>
  </si>
  <si>
    <t>CONTROL DE CAMBIOS</t>
  </si>
  <si>
    <t>VERSIÓN</t>
  </si>
  <si>
    <t>FECHA</t>
  </si>
  <si>
    <t>DESCRIPCIÓN</t>
  </si>
  <si>
    <t>DEPENDENCIAS ASOCIADAS</t>
  </si>
  <si>
    <t>DGTH - Dirección de Gestión del Talento Humano</t>
  </si>
  <si>
    <t>Publicación del plan de gestión aprobado CIGD. Caso HOLA: 24078</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</si>
  <si>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</si>
  <si>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</si>
  <si>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</si>
  <si>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</si>
  <si>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</si>
  <si>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</si>
  <si>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</si>
  <si>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</si>
  <si>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</si>
  <si>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</si>
  <si>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</si>
  <si>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</si>
  <si>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</si>
  <si>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</si>
  <si>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</si>
  <si>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</si>
  <si>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</si>
  <si>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</si>
  <si>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</si>
  <si>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</si>
  <si>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</si>
  <si>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</si>
  <si>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</si>
  <si>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</si>
  <si>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</si>
  <si>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</si>
  <si>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</si>
  <si>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</si>
  <si>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</si>
  <si>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</si>
  <si>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</si>
  <si>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</si>
  <si>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</si>
  <si>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</si>
  <si>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</si>
  <si>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</si>
  <si>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</si>
  <si>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Mantener el 85 % de los empleos provistos en la planta global de la SDG, conforme a las necesidades del servicio y a la normatividad vigente.</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</si>
  <si>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</si>
  <si>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</si>
  <si>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</si>
  <si>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</si>
  <si>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</si>
  <si>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empleos provistos en la planta global de la SDG</t>
  </si>
  <si>
    <t>Porcentaje</t>
  </si>
  <si>
    <t>(Número de empleos provistos en la planta global de la SDG /Número total de empleos en la planta global de la SDG) * 100</t>
  </si>
  <si>
    <t>Constante</t>
  </si>
  <si>
    <t>Documento excel con la Planta de personal y la relación de la información.</t>
  </si>
  <si>
    <t>Información propia de la DGTH</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</si>
  <si>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</si>
  <si>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</si>
  <si>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</si>
  <si>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</si>
  <si>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</si>
  <si>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</si>
  <si>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</si>
  <si>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</si>
  <si>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</si>
  <si>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</si>
  <si>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</si>
  <si>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</si>
  <si>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</si>
  <si>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</si>
  <si>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</si>
  <si>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</si>
  <si>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</si>
  <si>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</si>
  <si>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</si>
  <si>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</si>
  <si>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</si>
  <si>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</si>
  <si>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</si>
  <si>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</si>
  <si>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</si>
  <si>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</si>
  <si>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</si>
  <si>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</si>
  <si>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</si>
  <si>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</si>
  <si>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</si>
  <si>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</si>
  <si>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</si>
  <si>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</si>
  <si>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</si>
  <si>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</si>
  <si>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</si>
  <si>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</si>
  <si>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</si>
  <si>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</si>
  <si>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</si>
  <si>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</si>
  <si>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</si>
  <si>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</si>
  <si>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</si>
  <si>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</si>
  <si>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</si>
  <si>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</si>
  <si>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Suma</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</si>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</sst>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3">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4" fillId="8" borderId="1" xfId="0" applyFont="1" applyFill="1" applyBorder="1" applyAlignment="1">
      <alignment wrapText="1"/>
    </xf>
    <xf numFmtId="0" fontId="12" fillId="5"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0" borderId="0" xfId="0" applyFont="1" applyAlignment="1">
      <alignment horizontal="center"/>
    </xf>
    <xf numFmtId="10" fontId="1" fillId="0" borderId="1" xfId="1" applyNumberFormat="1" applyFont="1" applyBorder="1" applyAlignment="1">
      <alignment horizontal="right" vertical="center" wrapText="1"/>
    </xf>
    <xf numFmtId="164" fontId="4" fillId="8" borderId="1" xfId="1" applyNumberFormat="1" applyFont="1" applyFill="1" applyBorder="1" applyAlignment="1">
      <alignment horizontal="right" wrapText="1"/>
    </xf>
    <xf numFmtId="1" fontId="4" fillId="8"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8"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3" borderId="1" xfId="0" applyFont="1" applyFill="1" applyBorder="1" applyAlignment="1">
      <alignment horizontal="center" vertical="center"/>
    </xf>
    <xf numFmtId="0" fontId="4" fillId="0" borderId="0" xfId="0" applyFont="1" applyAlignment="1">
      <alignment wrapText="1"/>
    </xf>
    <xf numFmtId="10" fontId="19" fillId="8"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0" fillId="0" borderId="1" xfId="4"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8" fillId="13"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2"/>
  <sheetViews>
    <sheetView tabSelected="1" zoomScaleNormal="100" workbookViewId="0">
      <selection activeCell="D5" sqref="D5"/>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58" t="s">
        <v>0</v>
      </c>
      <c r="B1" s="54"/>
      <c r="C1" s="54"/>
      <c r="D1" s="54"/>
      <c r="E1" s="54"/>
      <c r="F1" s="54"/>
      <c r="G1" s="54"/>
      <c r="H1" s="51" t="s">
        <v>1</v>
      </c>
      <c r="I1" s="51"/>
    </row>
    <row r="2" spans="1:44" s="8" customFormat="1">
      <c r="A2" s="34"/>
      <c r="B2" s="13"/>
      <c r="C2" s="13"/>
      <c r="D2" s="13"/>
      <c r="E2" s="13"/>
      <c r="F2" s="13"/>
      <c r="G2" s="13"/>
      <c r="H2" s="13"/>
      <c r="I2" s="13"/>
      <c r="J2" s="13"/>
      <c r="K2" s="13"/>
      <c r="L2" s="13"/>
      <c r="M2" s="13"/>
      <c r="N2" s="7"/>
      <c r="O2" s="7"/>
      <c r="P2" s="7"/>
      <c r="Q2" s="7"/>
    </row>
    <row r="3" spans="1:44" s="6" customFormat="1" ht="15" customHeight="1">
      <c r="A3" s="53" t="s">
        <v>2</v>
      </c>
      <c r="B3" s="53"/>
      <c r="C3" s="54" t="s">
        <v>3</v>
      </c>
      <c r="E3" s="53" t="s">
        <v>4</v>
      </c>
      <c r="F3" s="53"/>
      <c r="G3" s="53"/>
      <c r="H3" s="53"/>
      <c r="I3" s="53"/>
    </row>
    <row r="4" spans="1:44" s="6" customFormat="1" ht="15" customHeight="1">
      <c r="A4" s="53"/>
      <c r="B4" s="53"/>
      <c r="C4" s="54"/>
      <c r="E4" s="14" t="s">
        <v>5</v>
      </c>
      <c r="F4" s="14" t="s">
        <v>6</v>
      </c>
      <c r="G4" s="53" t="s">
        <v>7</v>
      </c>
      <c r="H4" s="53"/>
      <c r="I4" s="53"/>
    </row>
    <row r="5" spans="1:44" s="6" customFormat="1" ht="15" customHeight="1">
      <c r="A5" s="53" t="s">
        <v>8</v>
      </c>
      <c r="B5" s="53"/>
      <c r="C5" s="52" t="s">
        <v>9</v>
      </c>
      <c r="E5" s="9">
        <v>1</v>
      </c>
      <c r="F5" s="50">
        <v>46052</v>
      </c>
      <c r="G5" s="51" t="s">
        <v>10</v>
      </c>
      <c r="H5" s="51"/>
      <c r="I5" s="51"/>
    </row>
    <row r="6" spans="1:44" s="6" customFormat="1">
      <c r="A6" s="53"/>
      <c r="B6" s="53"/>
      <c r="C6" s="52"/>
      <c r="E6" s="9"/>
      <c r="F6" s="9"/>
      <c r="G6" s="52"/>
      <c r="H6" s="52"/>
      <c r="I6" s="52"/>
    </row>
    <row r="7" spans="1:44" s="6" customFormat="1" ht="15" customHeight="1">
      <c r="A7" s="53" t="s">
        <v>11</v>
      </c>
      <c r="B7" s="53"/>
      <c r="C7" s="37">
        <v>2026</v>
      </c>
      <c r="E7" s="9"/>
      <c r="F7" s="9"/>
      <c r="G7" s="52"/>
      <c r="H7" s="52"/>
      <c r="I7" s="52"/>
    </row>
    <row r="8" spans="1:44" s="6" customFormat="1"/>
    <row r="9" spans="1:44" ht="37.5" customHeight="1">
      <c r="A9" s="73" t="s">
        <v>12</v>
      </c>
      <c r="B9" s="74"/>
      <c r="C9" s="80" t="s">
        <v>13</v>
      </c>
      <c r="D9" s="80" t="s">
        <v>14</v>
      </c>
      <c r="E9" s="73" t="s">
        <v>15</v>
      </c>
      <c r="F9" s="74"/>
      <c r="G9" s="75" t="s">
        <v>16</v>
      </c>
      <c r="H9" s="76"/>
      <c r="I9" s="76"/>
      <c r="J9" s="76"/>
      <c r="K9" s="76"/>
      <c r="L9" s="77" t="s">
        <v>17</v>
      </c>
      <c r="M9" s="78"/>
      <c r="N9" s="78"/>
      <c r="O9" s="78"/>
      <c r="P9" s="78"/>
      <c r="Q9" s="79"/>
      <c r="R9" s="55" t="s">
        <v>18</v>
      </c>
      <c r="S9" s="56"/>
      <c r="T9" s="56"/>
      <c r="U9" s="57"/>
      <c r="V9" s="70" t="s">
        <v>19</v>
      </c>
      <c r="W9" s="71"/>
      <c r="X9" s="71"/>
      <c r="Y9" s="71"/>
      <c r="Z9" s="72"/>
      <c r="AA9" s="67" t="s">
        <v>20</v>
      </c>
      <c r="AB9" s="68"/>
      <c r="AC9" s="68"/>
      <c r="AD9" s="68"/>
      <c r="AE9" s="69"/>
      <c r="AF9" s="64" t="s">
        <v>21</v>
      </c>
      <c r="AG9" s="65"/>
      <c r="AH9" s="65"/>
      <c r="AI9" s="65"/>
      <c r="AJ9" s="66"/>
      <c r="AK9" s="61" t="s">
        <v>22</v>
      </c>
      <c r="AL9" s="62"/>
      <c r="AM9" s="62"/>
      <c r="AN9" s="62"/>
      <c r="AO9" s="63"/>
      <c r="AP9" s="59" t="s">
        <v>23</v>
      </c>
      <c r="AQ9" s="60"/>
      <c r="AR9" s="60"/>
    </row>
    <row r="10" spans="1:44" s="20" customFormat="1" ht="25.5">
      <c r="A10" s="25" t="s">
        <v>24</v>
      </c>
      <c r="B10" s="25" t="s">
        <v>25</v>
      </c>
      <c r="C10" s="81"/>
      <c r="D10" s="81"/>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90">
      <c r="A11" s="4" t="s">
        <v>47</v>
      </c>
      <c r="B11" s="3" t="s">
        <v>48</v>
      </c>
      <c r="C11" s="11" t="s">
        <v>49</v>
      </c>
      <c r="D11" s="11" t="s">
        <v>50</v>
      </c>
      <c r="E11" s="11" t="s">
        <v>51</v>
      </c>
      <c r="F11" s="11" t="s">
        <v>52</v>
      </c>
      <c r="G11" s="2" t="s">
        <v>53</v>
      </c>
      <c r="H11" s="3" t="s">
        <v>54</v>
      </c>
      <c r="I11" s="43" t="s">
        <v>55</v>
      </c>
      <c r="J11" s="45">
        <v>0.85</v>
      </c>
      <c r="K11" s="44" t="s">
        <v>56</v>
      </c>
      <c r="L11" s="12" t="s">
        <v>57</v>
      </c>
      <c r="M11" s="46">
        <v>0.85</v>
      </c>
      <c r="N11" s="46">
        <v>0.85</v>
      </c>
      <c r="O11" s="46">
        <v>0.85</v>
      </c>
      <c r="P11" s="46">
        <v>0.85</v>
      </c>
      <c r="Q11" s="46">
        <f>AVERAGE(M11:P11)</f>
        <v>0.85</v>
      </c>
      <c r="R11" s="49" t="s">
        <v>58</v>
      </c>
      <c r="S11" s="3" t="s">
        <v>59</v>
      </c>
      <c r="T11" s="2" t="s">
        <v>9</v>
      </c>
      <c r="U11" s="2" t="s">
        <v>9</v>
      </c>
      <c r="V11" s="47">
        <f>M11</f>
        <v>0.85</v>
      </c>
      <c r="W11" s="30"/>
      <c r="X11" s="27">
        <f t="shared" ref="X11" si="0">IFERROR(IF(W11/V11&gt;1,1,W11/V11),0)</f>
        <v>0</v>
      </c>
      <c r="Y11" s="2"/>
      <c r="Z11" s="2"/>
      <c r="AA11" s="47">
        <f t="shared" ref="AA11" si="1">N11</f>
        <v>0.85</v>
      </c>
      <c r="AB11" s="30"/>
      <c r="AC11" s="27">
        <f t="shared" ref="AC11" si="2">IFERROR(IF(AB11/AA11&gt;1,1,AB11/AA11),0)</f>
        <v>0</v>
      </c>
      <c r="AD11" s="2"/>
      <c r="AE11" s="2"/>
      <c r="AF11" s="47">
        <f t="shared" ref="AF11" si="3">O11</f>
        <v>0.85</v>
      </c>
      <c r="AG11" s="30"/>
      <c r="AH11" s="27">
        <f t="shared" ref="AH11" si="4">IFERROR(IF(AG11/AF11&gt;1,1,AG11/AF11),0)</f>
        <v>0</v>
      </c>
      <c r="AI11" s="2"/>
      <c r="AJ11" s="2"/>
      <c r="AK11" s="47">
        <f t="shared" ref="AK11" si="5">P11</f>
        <v>0.85</v>
      </c>
      <c r="AL11" s="30"/>
      <c r="AM11" s="27">
        <f t="shared" ref="AM11" si="6">IFERROR(IF(AL11/AK11&gt;1,1,AL11/AK11),0)</f>
        <v>0</v>
      </c>
      <c r="AN11" s="2"/>
      <c r="AO11" s="2"/>
      <c r="AP11" s="48">
        <f t="shared" ref="AP11" si="7">Q11</f>
        <v>0.85</v>
      </c>
      <c r="AQ11" s="32"/>
      <c r="AR11" s="33">
        <f t="shared" ref="AR11" si="8">IFERROR(IF(AQ11/AP11&gt;1,1,AQ11/AP11),0)</f>
        <v>0</v>
      </c>
    </row>
    <row r="12" spans="1:44" s="41" customFormat="1" ht="21">
      <c r="A12" s="15"/>
      <c r="B12" s="15" t="s">
        <v>60</v>
      </c>
      <c r="C12" s="15"/>
      <c r="D12" s="15"/>
      <c r="E12" s="15"/>
      <c r="F12" s="15"/>
      <c r="G12" s="15"/>
      <c r="H12" s="15"/>
      <c r="I12" s="15"/>
      <c r="J12" s="15"/>
      <c r="K12" s="15"/>
      <c r="L12" s="15"/>
      <c r="M12" s="29"/>
      <c r="N12" s="29"/>
      <c r="O12" s="29"/>
      <c r="P12" s="29"/>
      <c r="Q12" s="29"/>
      <c r="R12" s="15"/>
      <c r="S12" s="15"/>
      <c r="T12" s="15"/>
      <c r="U12" s="15"/>
      <c r="V12" s="15"/>
      <c r="W12" s="28"/>
      <c r="X12" s="31">
        <f>AVERAGE(X11:X11)</f>
        <v>0</v>
      </c>
      <c r="Y12" s="15"/>
      <c r="Z12" s="15"/>
      <c r="AA12" s="29"/>
      <c r="AB12" s="28"/>
      <c r="AC12" s="31">
        <f>AVERAGE(AC11:AC11)</f>
        <v>0</v>
      </c>
      <c r="AD12" s="15"/>
      <c r="AE12" s="15"/>
      <c r="AF12" s="29"/>
      <c r="AG12" s="28"/>
      <c r="AH12" s="31">
        <f>AVERAGE(AH11:AH11)</f>
        <v>0</v>
      </c>
      <c r="AI12" s="15"/>
      <c r="AJ12" s="15"/>
      <c r="AK12" s="29"/>
      <c r="AL12" s="28"/>
      <c r="AM12" s="31">
        <f>AVERAGE(AM11:AM11)</f>
        <v>0</v>
      </c>
      <c r="AN12" s="15"/>
      <c r="AO12" s="15"/>
      <c r="AP12" s="29"/>
      <c r="AQ12" s="28"/>
      <c r="AR12" s="42">
        <f>AVERAGE(AR11:AR11)</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1 AP11 AA11 AF11 AK11 W12:X12 AC11:AC12 AH11:AH12 AM11:AM12 AR11:AR12"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I13:I1048576</xm:sqref>
        </x14:dataValidation>
        <x14:dataValidation type="list" allowBlank="1" showInputMessage="1" showErrorMessage="1" xr:uid="{D42C5450-6ED3-4564-A887-50449244D0BF}">
          <x14:formula1>
            <xm:f>Listas!$B$2:$B$13</xm:f>
          </x14:formula1>
          <xm:sqref>C11</xm:sqref>
        </x14:dataValidation>
        <x14:dataValidation type="list" allowBlank="1" showInputMessage="1" showErrorMessage="1" xr:uid="{368CAFF5-BE04-4FFF-B338-51D69BA23554}">
          <x14:formula1>
            <xm:f>Listas!$C$2:$C$10</xm:f>
          </x14:formula1>
          <xm:sqref>D11</xm:sqref>
        </x14:dataValidation>
        <x14:dataValidation type="list" allowBlank="1" showInputMessage="1" showErrorMessage="1" xr:uid="{644DEEAA-0D3C-4060-99CA-C576A2F91A4D}">
          <x14:formula1>
            <xm:f>Listas!$F$2:$F$4</xm:f>
          </x14:formula1>
          <xm:sqref>G11</xm:sqref>
        </x14:dataValidation>
        <x14:dataValidation type="list" allowBlank="1" showInputMessage="1" showErrorMessage="1" xr:uid="{F27B990B-F8E1-43B0-B8F7-E94519E68711}">
          <x14:formula1>
            <xm:f>Listas!$G$2:$G$5</xm:f>
          </x14:formula1>
          <xm:sqref>L11</xm:sqref>
        </x14:dataValidation>
        <x14:dataValidation type="list" allowBlank="1" showInputMessage="1" showErrorMessage="1" xr:uid="{04D58E5A-C535-424D-AAB5-8991AB9C5DFB}">
          <x14:formula1>
            <xm:f>Listas!$D$2:$D$9</xm:f>
          </x14:formula1>
          <xm:sqref>E11</xm:sqref>
        </x14:dataValidation>
        <x14:dataValidation type="list" allowBlank="1" showInputMessage="1" showErrorMessage="1" xr:uid="{80A19DC1-4D67-4B84-B2EE-734B5921D124}">
          <x14:formula1>
            <xm:f>Listas!$A$2:$A$25</xm:f>
          </x14:formula1>
          <xm:sqref>T11:U11</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6" bestFit="1" customWidth="1"/>
    <col min="2" max="2" width="70.42578125" style="36" customWidth="1"/>
  </cols>
  <sheetData>
    <row r="1" spans="1:2" ht="21">
      <c r="A1" s="82" t="s">
        <v>61</v>
      </c>
      <c r="B1" s="82"/>
    </row>
    <row r="2" spans="1:2" ht="21">
      <c r="A2" s="40" t="s">
        <v>62</v>
      </c>
      <c r="B2" s="40" t="s">
        <v>7</v>
      </c>
    </row>
    <row r="3" spans="1:2">
      <c r="A3" s="38" t="s">
        <v>63</v>
      </c>
      <c r="B3" s="39" t="s">
        <v>64</v>
      </c>
    </row>
    <row r="4" spans="1:2" ht="45">
      <c r="A4" s="38" t="s">
        <v>65</v>
      </c>
      <c r="B4" s="39" t="s">
        <v>66</v>
      </c>
    </row>
    <row r="5" spans="1:2" ht="45">
      <c r="A5" s="38" t="s">
        <v>67</v>
      </c>
      <c r="B5" s="39" t="s">
        <v>68</v>
      </c>
    </row>
    <row r="6" spans="1:2" ht="45">
      <c r="A6" s="38" t="s">
        <v>69</v>
      </c>
      <c r="B6" s="39" t="s">
        <v>70</v>
      </c>
    </row>
    <row r="7" spans="1:2" ht="30">
      <c r="A7" s="38" t="s">
        <v>71</v>
      </c>
      <c r="B7" s="39" t="s">
        <v>72</v>
      </c>
    </row>
    <row r="8" spans="1:2" ht="30">
      <c r="A8" s="38" t="s">
        <v>73</v>
      </c>
      <c r="B8" s="39" t="s">
        <v>72</v>
      </c>
    </row>
    <row r="9" spans="1:2" ht="150">
      <c r="A9" s="38" t="s">
        <v>74</v>
      </c>
      <c r="B9" s="39" t="s">
        <v>75</v>
      </c>
    </row>
    <row r="10" spans="1:2" ht="30">
      <c r="A10" s="38" t="s">
        <v>76</v>
      </c>
      <c r="B10" s="39" t="s">
        <v>77</v>
      </c>
    </row>
    <row r="11" spans="1:2" ht="30">
      <c r="A11" s="38" t="s">
        <v>78</v>
      </c>
      <c r="B11" s="39" t="s">
        <v>79</v>
      </c>
    </row>
    <row r="12" spans="1:2" ht="75">
      <c r="A12" s="38" t="s">
        <v>80</v>
      </c>
      <c r="B12" s="39" t="s">
        <v>81</v>
      </c>
    </row>
    <row r="13" spans="1:2" ht="30">
      <c r="A13" s="38" t="s">
        <v>82</v>
      </c>
      <c r="B13" s="39" t="s">
        <v>83</v>
      </c>
    </row>
    <row r="14" spans="1:2" ht="300">
      <c r="A14" s="38" t="s">
        <v>84</v>
      </c>
      <c r="B14" s="39" t="s">
        <v>85</v>
      </c>
    </row>
    <row r="15" spans="1:2" ht="30">
      <c r="A15" s="38" t="s">
        <v>86</v>
      </c>
      <c r="B15" s="39" t="s">
        <v>87</v>
      </c>
    </row>
    <row r="16" spans="1:2" ht="30">
      <c r="A16" s="38" t="s">
        <v>88</v>
      </c>
      <c r="B16" s="39" t="s">
        <v>89</v>
      </c>
    </row>
    <row r="17" spans="1:2" ht="45">
      <c r="A17" s="38" t="s">
        <v>90</v>
      </c>
      <c r="B17" s="39" t="s">
        <v>91</v>
      </c>
    </row>
    <row r="18" spans="1:2" ht="30">
      <c r="A18" s="38" t="s">
        <v>92</v>
      </c>
      <c r="B18" s="39" t="s">
        <v>93</v>
      </c>
    </row>
    <row r="19" spans="1:2" ht="30">
      <c r="A19" s="38" t="s">
        <v>94</v>
      </c>
      <c r="B19" s="39" t="s">
        <v>95</v>
      </c>
    </row>
    <row r="20" spans="1:2" ht="60">
      <c r="A20" s="38" t="s">
        <v>96</v>
      </c>
      <c r="B20" s="39" t="s">
        <v>97</v>
      </c>
    </row>
    <row r="21" spans="1:2" ht="45">
      <c r="A21" s="38" t="s">
        <v>98</v>
      </c>
      <c r="B21" s="39" t="s">
        <v>99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100</v>
      </c>
      <c r="B1" s="26" t="s">
        <v>101</v>
      </c>
      <c r="C1" s="26" t="s">
        <v>102</v>
      </c>
      <c r="D1" s="26" t="s">
        <v>103</v>
      </c>
      <c r="E1" s="26" t="s">
        <v>104</v>
      </c>
      <c r="F1" s="26" t="s">
        <v>28</v>
      </c>
      <c r="G1" s="26" t="s">
        <v>33</v>
      </c>
      <c r="H1" s="26" t="s">
        <v>2</v>
      </c>
    </row>
    <row r="2" spans="1:8">
      <c r="A2" t="s">
        <v>105</v>
      </c>
      <c r="B2" t="s">
        <v>106</v>
      </c>
      <c r="C2" t="s">
        <v>107</v>
      </c>
      <c r="D2" t="s">
        <v>51</v>
      </c>
      <c r="E2" s="35" t="s">
        <v>52</v>
      </c>
      <c r="F2" t="s">
        <v>53</v>
      </c>
      <c r="G2" t="s">
        <v>108</v>
      </c>
      <c r="H2" t="s">
        <v>109</v>
      </c>
    </row>
    <row r="3" spans="1:8">
      <c r="A3" t="s">
        <v>110</v>
      </c>
      <c r="B3" t="s">
        <v>111</v>
      </c>
      <c r="C3" t="s">
        <v>112</v>
      </c>
      <c r="D3" t="s">
        <v>113</v>
      </c>
      <c r="E3" s="35" t="s">
        <v>114</v>
      </c>
      <c r="F3" t="s">
        <v>115</v>
      </c>
      <c r="G3" t="s">
        <v>57</v>
      </c>
      <c r="H3" t="s">
        <v>116</v>
      </c>
    </row>
    <row r="4" spans="1:8">
      <c r="A4" t="s">
        <v>117</v>
      </c>
      <c r="B4" t="s">
        <v>118</v>
      </c>
      <c r="C4" t="s">
        <v>50</v>
      </c>
      <c r="D4" t="s">
        <v>119</v>
      </c>
      <c r="E4" s="35" t="s">
        <v>120</v>
      </c>
      <c r="F4" t="s">
        <v>121</v>
      </c>
      <c r="G4" t="s">
        <v>122</v>
      </c>
      <c r="H4" t="s">
        <v>3</v>
      </c>
    </row>
    <row r="5" spans="1:8">
      <c r="A5" t="s">
        <v>123</v>
      </c>
      <c r="B5" t="s">
        <v>124</v>
      </c>
      <c r="C5" t="s">
        <v>125</v>
      </c>
      <c r="D5" t="s">
        <v>126</v>
      </c>
      <c r="E5" s="35" t="s">
        <v>127</v>
      </c>
      <c r="G5" t="s">
        <v>128</v>
      </c>
      <c r="H5" t="s">
        <v>129</v>
      </c>
    </row>
    <row r="6" spans="1:8">
      <c r="A6" t="s">
        <v>130</v>
      </c>
      <c r="B6" t="s">
        <v>131</v>
      </c>
      <c r="C6" t="s">
        <v>132</v>
      </c>
      <c r="D6" t="s">
        <v>133</v>
      </c>
      <c r="E6" s="35" t="s">
        <v>134</v>
      </c>
      <c r="H6" t="s">
        <v>135</v>
      </c>
    </row>
    <row r="7" spans="1:8">
      <c r="A7" t="s">
        <v>136</v>
      </c>
      <c r="B7" t="s">
        <v>137</v>
      </c>
      <c r="C7" t="s">
        <v>138</v>
      </c>
      <c r="D7" t="s">
        <v>139</v>
      </c>
      <c r="E7" s="35" t="s">
        <v>140</v>
      </c>
      <c r="H7" t="s">
        <v>141</v>
      </c>
    </row>
    <row r="8" spans="1:8">
      <c r="A8" t="s">
        <v>142</v>
      </c>
      <c r="B8" t="s">
        <v>143</v>
      </c>
      <c r="C8" t="s">
        <v>144</v>
      </c>
      <c r="D8" t="s">
        <v>145</v>
      </c>
      <c r="E8" s="35" t="s">
        <v>146</v>
      </c>
      <c r="H8" t="s">
        <v>147</v>
      </c>
    </row>
    <row r="9" spans="1:8">
      <c r="A9" t="s">
        <v>148</v>
      </c>
      <c r="B9" t="s">
        <v>149</v>
      </c>
      <c r="C9" t="s">
        <v>150</v>
      </c>
      <c r="D9" s="35" t="s">
        <v>151</v>
      </c>
      <c r="E9" s="35" t="s">
        <v>152</v>
      </c>
      <c r="H9" t="s">
        <v>153</v>
      </c>
    </row>
    <row r="10" spans="1:8">
      <c r="A10" t="s">
        <v>154</v>
      </c>
      <c r="B10" t="s">
        <v>155</v>
      </c>
      <c r="C10" t="s">
        <v>156</v>
      </c>
      <c r="E10" s="35" t="s">
        <v>157</v>
      </c>
      <c r="H10" t="s">
        <v>158</v>
      </c>
    </row>
    <row r="11" spans="1:8">
      <c r="A11" t="s">
        <v>159</v>
      </c>
      <c r="B11" t="s">
        <v>160</v>
      </c>
      <c r="E11" s="35" t="s">
        <v>161</v>
      </c>
      <c r="H11" t="s">
        <v>162</v>
      </c>
    </row>
    <row r="12" spans="1:8">
      <c r="A12" t="s">
        <v>163</v>
      </c>
      <c r="B12" t="s">
        <v>49</v>
      </c>
      <c r="E12" s="35" t="s">
        <v>164</v>
      </c>
      <c r="H12" t="s">
        <v>165</v>
      </c>
    </row>
    <row r="13" spans="1:8">
      <c r="A13" t="s">
        <v>166</v>
      </c>
      <c r="B13" t="s">
        <v>167</v>
      </c>
      <c r="E13" s="35" t="s">
        <v>168</v>
      </c>
    </row>
    <row r="14" spans="1:8">
      <c r="A14" t="s">
        <v>169</v>
      </c>
      <c r="E14" s="35" t="s">
        <v>170</v>
      </c>
      <c r="F14" s="10"/>
    </row>
    <row r="15" spans="1:8">
      <c r="A15" t="s">
        <v>171</v>
      </c>
      <c r="E15" s="35" t="s">
        <v>172</v>
      </c>
      <c r="F15" s="10"/>
    </row>
    <row r="16" spans="1:8">
      <c r="A16" t="s">
        <v>173</v>
      </c>
      <c r="E16" s="35" t="s">
        <v>174</v>
      </c>
      <c r="F16" s="10"/>
    </row>
    <row r="17" spans="1:6">
      <c r="A17" t="s">
        <v>175</v>
      </c>
      <c r="E17" s="35" t="s">
        <v>176</v>
      </c>
      <c r="F17" s="10"/>
    </row>
    <row r="18" spans="1:6">
      <c r="A18" t="s">
        <v>177</v>
      </c>
      <c r="E18" s="35" t="s">
        <v>178</v>
      </c>
      <c r="F18" s="10"/>
    </row>
    <row r="19" spans="1:6">
      <c r="A19" t="s">
        <v>179</v>
      </c>
      <c r="E19" s="35" t="s">
        <v>180</v>
      </c>
      <c r="F19" s="10"/>
    </row>
    <row r="20" spans="1:6">
      <c r="A20" t="s">
        <v>181</v>
      </c>
      <c r="E20" s="35" t="s">
        <v>182</v>
      </c>
      <c r="F20" s="10"/>
    </row>
    <row r="21" spans="1:6">
      <c r="A21" t="s">
        <v>9</v>
      </c>
      <c r="D21" s="35"/>
      <c r="E21" s="35" t="s">
        <v>183</v>
      </c>
      <c r="F21" s="10"/>
    </row>
    <row r="22" spans="1:6">
      <c r="A22" t="s">
        <v>184</v>
      </c>
      <c r="E22" s="35" t="s">
        <v>151</v>
      </c>
    </row>
    <row r="23" spans="1:6">
      <c r="A23" t="s">
        <v>185</v>
      </c>
    </row>
    <row r="24" spans="1:6">
      <c r="A24" t="s">
        <v>186</v>
      </c>
    </row>
    <row r="25" spans="1:6">
      <c r="A25" t="s">
        <v>187</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DD86E83E-325D-45BB-A251-75D86566A6B3}"/>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2026-02-05T18:35:01Z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