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
    </mc:Choice>
  </mc:AlternateContent>
  <xr:revisionPtr revIDLastSave="0" documentId="8_{8B1AB920-C107-4F2E-886F-790642F3334C}" xr6:coauthVersionLast="47" xr6:coauthVersionMax="47" xr10:uidLastSave="{00000000-0000-0000-0000-000000000000}"/>
  <bookViews>
    <workbookView xWindow="-110" yWindow="-110" windowWidth="19420" windowHeight="10300" firstSheet="1" activeTab="1" xr2:uid="{00000000-000D-0000-FFFF-FFFF00000000}"/>
  </bookViews>
  <sheets>
    <sheet name="Ajustado_VF_" sheetId="7" state="hidden" r:id="rId1"/>
    <sheet name="Formato" sheetId="4" r:id="rId2"/>
    <sheet name="Comentarios" sheetId="8" r:id="rId3"/>
    <sheet name="Hoja2" sheetId="6" state="hidden" r:id="rId4"/>
    <sheet name="Hoja1" sheetId="5" state="hidden" r:id="rId5"/>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4" l="1"/>
  <c r="AK13" i="4"/>
  <c r="AK12" i="4"/>
  <c r="AB13" i="4"/>
  <c r="Q14" i="4"/>
  <c r="S14" i="4" s="1"/>
  <c r="V14" i="4"/>
  <c r="X14" i="4" s="1"/>
  <c r="AA14" i="4"/>
  <c r="AC14" i="4" s="1"/>
  <c r="AF14" i="4"/>
  <c r="AH14" i="4" s="1"/>
  <c r="M14" i="4"/>
  <c r="AL14" i="4" l="1"/>
  <c r="M13" i="4"/>
  <c r="M12" i="4"/>
  <c r="R12" i="7" l="1"/>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3" i="4"/>
  <c r="AH13" i="4" s="1"/>
  <c r="AF12" i="4"/>
  <c r="AH12" i="4" s="1"/>
  <c r="AA13" i="4"/>
  <c r="AC13" i="4" s="1"/>
  <c r="AA12" i="4"/>
  <c r="AC12" i="4" s="1"/>
  <c r="V13" i="4"/>
  <c r="X13" i="4" s="1"/>
  <c r="V12" i="4"/>
  <c r="X12" i="4" s="1"/>
  <c r="Q13" i="4"/>
  <c r="S13" i="4" s="1"/>
  <c r="Q12" i="4"/>
  <c r="S12" i="4" s="1"/>
  <c r="AL13" i="4"/>
  <c r="AL12" i="4"/>
  <c r="AL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<sst xmlns="http://schemas.openxmlformats.org/spreadsheetml/2006/main" count="215" uniqueCount="122">
  <si>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</si>
  <si>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</si>
  <si>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</si>
  <si>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</si>
  <si>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</si>
  <si>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</si>
  <si>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</si>
  <si>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</si>
  <si>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</si>
  <si>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</si>
  <si>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</si>
  <si>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</si>
  <si>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</si>
  <si>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</si>
  <si>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</si>
  <si>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</si>
  <si>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</si>
  <si>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</si>
  <si>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</si>
  <si>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</si>
  <si>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</si>
  <si>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</si>
  <si>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</si>
  <si>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</si>
  <si>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</si>
  <si>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</si>
  <si>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</si>
  <si>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</si>
  <si>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</si>
  <si>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</si>
  <si>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</si>
  <si>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</si>
  <si>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</si>
  <si>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</si>
  <si>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</si>
  <si>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</si>
  <si>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</si>
  <si>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</si>
  <si>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</si>
  <si>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</si>
  <si>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Institucional de Capacitación</t>
  </si>
  <si>
    <t>Propiciar la revolución del servicio público con criterios de calidad, calidez, eficacia, oportunidad, sostenibilidad y transformación digital.</t>
  </si>
  <si>
    <t>Gerencia del talento humano</t>
  </si>
  <si>
    <t>Convocar al curso virtual de “Inducción a la Secretaría Distrital de Gobierno” al 90% de los(as) servidores(as) que se vinculan a la entidad durante cada trimestre.</t>
  </si>
  <si>
    <t>(Número de servidores(as) nuevos(as) convocados(as) en el periodo.) / Total, de servidores (as) nuevos(as) afiliados(as) a la seguridad social para el periodo) ×100</t>
  </si>
  <si>
    <t>Dirección de Gestión del Talento Humano</t>
  </si>
  <si>
    <t>Constante</t>
  </si>
  <si>
    <t>Correos electrónicos de convocatoria</t>
  </si>
  <si>
    <t>Política 1. Gestión Estratégica del Talento Humano</t>
  </si>
  <si>
    <t>Gastos de Funcionamiento</t>
  </si>
  <si>
    <t>Conforme a los listados de afiliación a la seguridad social, para el primer trimestre del año, ingresaron a la SDG 52 servidores, de los cuales se invitó a los 52 servidores para que realizaran el curso virtual de "Inducción a la Secretaría Distrital de Gobierno" dispuesto a través de la plataforma Moodle de la entidad, como se evidencia en el correos electrónicos enviados desde la DGTH.</t>
  </si>
  <si>
    <t>Correo electrónico de convocatoria</t>
  </si>
  <si>
    <t>Al momento de ingresar a la entidad, se informó a los 62 servidores que se posesionaron durante este periodo, que de conformidad con lo establecido en el documento GCO-GTH-IN004 “Instrucciones para entrenamiento en puesto de trabajo” se debe realizar el curso  virtual de Inducción a la SDG alojado en la plataforma Moodle.</t>
  </si>
  <si>
    <t>Listado servidores que ingresan a la SDG durante el segundo trimestre de 2025.</t>
  </si>
  <si>
    <t>Conforme a los listados de afiliación a la seguridad social, para el tercer trimestre del año, ingresaron a la SDG 114 servidores, de los cuales se invitó a los 114 servidores para que realizaran el curso virtual de "Inducción a la Secretaría Distrital de Gobierno" dispuesto a través de la plataforma Moodle de la entidad.</t>
  </si>
  <si>
    <t>Conforme a los listados de afiliación a la seguridad social, para el cuarto trimestre del año, ingresaron a la SDG 131 servidores, de los cuales se invitó a los 131 servidores para que realizaran el curso virtual de "Inducción a la Secretaría Distrital de Gobierno" dispuesto a través de la plataforma Moodle de la entidad.</t>
  </si>
  <si>
    <t>Ejecutar el 80% de las actividades de capacitación programadas durante toda la vigencia en cada trimestre.</t>
  </si>
  <si>
    <t>(Número de actividades de capacitación ejecutadas en el periodo. / Total de actividades de capacitación planeadas durante el periodo.) ×100</t>
  </si>
  <si>
    <t>Evidencias de la ejecución de las actividades; Grabación de la capacitación o acta de la capacitación o registros de asistencia o registro fotográfico o presentaciones.</t>
  </si>
  <si>
    <t>Durante el primer trimestre de 2025 se cumplió con 5 actividades de capacitación programadas en el  Plan de acción del PIC, que fueron:
Actividad 1 - Tema Socialización Procedimiento Derecho Preferencial a Encargo realizada el 14, 21 y 28 de marzo de 2025 con 341 asistentes.
Actividad 2 - Tema Evaluación del Desempeño realizada el 17 de marzo de 2025 con 50 asistentes.
Actividad 3 - Tema Gestión  Documental realizada el 19 y 26 de marzo de 2025 con 445 asistentes.
Actividad 4 - Tema Derechos Fundamentales y Libertades Religiosas realizada el 25 de marzo de 2025 con 80 asistentes.
Actividad 5 - Tema Inducción. El 31 de marzo de 2025 se envió invitación a los 52 servidores que ingresaron a la SDG para realizar el curso virtual de Inducción a la Secretaría Distrital de Gobierno dispuesto a través de la plataforma Moodle de la entidad.</t>
  </si>
  <si>
    <t>Registros de Asistencia de las actividades ejecutadas durante el primer trimestre</t>
  </si>
  <si>
    <t>Durante el segundo trimestre de 2025 se cumplió con 21 actividades de capacitación programadas para este periodo de acuerdo con los temas del Plan de acción del PIC relacionados a continuación:
Actividad 1 Manejo Aplicativo Hola y Password Recovery, realizadas el 2 y 4 de abril de 2025 con 437 asistentes.
Actividad 2 Manejo aplicativo Orfeo, realizada el 28 de abril de 2025 con 681 asistentes.
Actividad 3 Código General Disciplinario, realizada el 29 de abril de 2025 con 207 asistentes.
Actividad 4 Evaluación del Desempeño, realizada el 12 de mayo de 2025 con 19 asistentes.
Actividad 5 Control Interno, realizada el 12 de mayo de 2025 con 51 asistentes.
Actividad 6 MIPG y MIPG-DAFP realizadas el 23 de mayo y 28 de junio de 2025 con 473 asistentes.
Actividad 7 Direccionamiento Estratégico y Gestión por Procesos, realizada el 27 de mayo de 2025 con 243 asistentes.
Actividad 8 Gestión del Riesgo, realizada el 29 de mayo de 2025 con 283 asistentes.
Actividad 9 Analítica Institucional e Información Estadística, realizadas el 4 y 13 de junio de 2025 con 309 asistentes.
Actividad 10 Política Pública LGBTI (DGTH – DCDS – D DDHH) y Política Pública PPLGBTI todos los servidores realizadas el 4 y 13 de junio de 2025 con 205 asistentes.
Actividad 11 Avances y Retos en la Gestión del Conocimiento, realizadas el 6 y 17 de junio de 2025 con 307 asistentes.
Actividad 12 Generalidades Estatuto del Consumidor – Alianza SIC, realizada el 9 de junio de 2025 con 111 asistentes.
Actividad 13 Sembrando Semillas – Enfoque Diferencial Étnico, realizadas el 10 y 17 de junio de 2025 con 287 asistentes.
Actividad 14 Desafíos de Innovación, realizadas el 11 y 12 de junio de 2025 con 284 asistentes.
Actividad 15 Sistema de Gestión Ambiental, realizada el 16 de junio de 2025 con 179 asistentes.
Actividad 16 Metrología Legal – Alianza SIC, realizada el 19 de junio de 2025 con 50 asistentes.
Actividad 17 Proyectos de Inversión, realizada el 25 de junio de 2025 con 107 asistentes.
Actividad 18 Participación Ciudadana, realizada el 26 de junio de 2025 con 177 asistentes.
Actividad 19 Ley de Transparencia, realizada el 27 de junio de 2025 con 268 asistentes.
Actividad 20 Curso virtual Inducción a la Secretaría Distrital de Gobierno, con registro de 67 servidores que realizaron el curso durante el segundo trimestre de 2025.
Actividad 21 Capacitación Manejo Aplicativo SIPSE, realizada el 4 de junio de 2025 con 137 asistentes.</t>
  </si>
  <si>
    <t>Registros de Asistencia de las actividades ejecutadas durante el segundo trimestre</t>
  </si>
  <si>
    <t>Durante el tercer trimestre de 2025 se cumplió con  26 actividades de capacitación programadas para este periodo de acuerdo con los temas del Plan de acción del PIC relacionados a continuación:
Actividad 1 Nociones básicas de contratación pública – Alianza ANCCE realizada el 1 de julio con 177 asistentes.
Actividad 2 Supervisión de contratos – Alianza ANCCE realizada el 3 de julio con 119 asistentes.
Actividad 3 Estudios del Sector – Alianza ANCCE  realizada el 8 de julio con 154 asistentes.
Actividad 4 Tienda Virtual del Estado Colombiano-TVEC – Alianza ANCCE realizada el 10 de julio con 118 asistentes.
Actividad 5 Generalidades del Sistema de Gestión Ambiental realizada el 14 de julio con 218 asistentes.
Actividad 6 Secop II para Entidades Públicas – Alianza ANCCE realizada el 15 de julio con 154 asistentes.
Actividad 7 Mi Mercado Popular – Alianza ANCCE realizada el 17 de julio con 64 asistentes.
Actividad 8 Curso virtual sincrónico Inglés nivel I Alianza SENA 13, 18, 20,25, 27 de agosto, 1,3,8,10,15,17,22, de septiembre de 2025
Actividad 9 Servicio Atención a la Ciudadanía realizada el 20 de agosto de con 381 asistentes.
Actividad 10 Evaluación del Desempeño realizada el 22 de agosto con 169 asistentes.
Actividad 11 Proyectos de Inversión realizada el 27 de agosto con 90 asistentes.
Actividad 12 Derechos de Petición realizada el 28 de agosto con 407 asistentes.
Actividad 13 Jornada de reinducción vigencia 2025 realizada los días 2,3,4 y 4 de septiembre con 2224 asistentes.
Actividad 14 Curso virtual sincrónico Lengua de Señas - Alianza SENA 12, 17, 24, 26 de septiembre
Actividad 15 Conflicto de Intereses realiza el 17 y 18 de septiembre de 2025 con 666 asistentes.
Actividad 16 Seminario académico comprensión lectora, ortografía y redacción realizada el 15, 16 y 17 de septiembre con 40 asistentes.
Actividad 17 Seminario académico Código Nacional de Seguridad y Convivencia Ciudadana - Ley 1801 de 2016 grupo 1, realizada el 18, 19 y 22 de septiembre con 40 asistentes.
Actividad 18 Seminario académico desarrollo de habilidades comportamentales y funcionales en el marco del Decreto 1083 de 2015 grupo 1, realizada el 22, 26 y 29 de septiembre con 30 asistentes.
Actividad 19 Seminario académico implementación de la Política de Gobierno Digital y la Política de Seguridad Digital – todos los servidores grupo 1, realizada el 24, 25 y 26 de septiembre con 30 asistentes.
Actividad 20 Seminario académico en Comunicación y Habilidades de Negociación único grupo, realizada el 24 y 25 de septiembre con 40 asistentes.
Actividad 21 Seminario académico implementación de la Política de Gobierno Digital y la Política de Seguridad Digital - específico para servidores de la DTI, único grupo primera fecha 30 de septiembre con 40 asistentes.
Actividad 22 Seminario académico régimen probatorio - Ley 1564 de 2012, único grupo dos primeras jornadas realizadas el 29 y 30 de septiembre con 40 asistentes.
Actividad 23 Curso virtual inducción a la SDG.
Actividade 24 Socialiación Participación Ciudadana realizada los días 14 y 15 de septiembre de 2025 con un total de 283 participantes.
Actividade 25 Capacitación Código de Integridad realizada los días 2, 3, 4 y 5 de septiembre de 2025 con un total de 2224 participantes.
Actividade 26 Capacitación Política Pública LGBTI realizada los días 2, 3, 4 y 5 de septiembre de 2025 con un total de 2224 participantes.</t>
  </si>
  <si>
    <t>Registros de Asistencia de las actividades ejecutadas durante el tercer trimestre</t>
  </si>
  <si>
    <t>Durante el cuarto trimestre de 2025 se cumplió con 17 actividades de capacitación programadas para este periodo de acuerdo con los temas del Plan de acción del PIC relacionados a continuación:
Actividad 1 Seminario académico implementación de la Política de Gobierno Digital y la Política de Seguridad Digital - específico para servidores de la DTI, realizada el 1 y 2 de octubre con 40 asistentes.
Actividad 2 Seminario académico régimen probatorio - Ley 1564 de 2012, realizada el 1 de octubre de 2025 con 40 asistentes.
Actividad 3 Jornada Inducción Virtual dirigida a servidores de la Dirección para la Gestión Policiva realizada durante la semana del 6 al 10 de octubre de 2025 con 111 participantes.
Actividad 4 Seminario académico Estatuto Anticorrupción – Ley 1474 de 2011, realizado el 8, 9 y 10 de octubre de 2025, con 34 asistentes.
Actividad 5 Seminario académico debido proceso en actuaciones administrativas Ley 1437 de 2011 (actos administrativos) realizada el 8, 9 y 10 de octubre de 2025 con 40 participantes.
Actividad 6 Seminario académico derecho laboral administrativo realizada el 15, 16 y 17 de octubre de 2025 con 34 participantes.
Actividad 7 Seminario académico en planeación Distrital realizada el 15, 16 y 17 de octubre de 2025 con 40 participantes.
Actividad 8 Seminario académico implementación de la Política de Gobierno Digital y la Política de Seguridad Digital – todos los servidores grupo 2: realizada el 22, 23 y 24 de octubre de 2025, con 34 participantes.
Actividad 9 Seminario académico Código Nacional de Seguridad y Convivencia Ciudadana - Ley 1801 de 2016 grupo 2, realizada el 23, 24 y 27 de octubre con 40 asistentes.
Actividad 10 Seminario académico derecho laboral administrativo, realizada el 28, 29 y 30 de octubre de 2025 con 34 asistentes.
Actividad 11 Seminario académico comprensión lectora, ortografía y redacción grupo 2 realizada el 28, 29 y 30 de octubre con 29 asistentes.
Actividad 12 Seminario académico desarrollo de habilidades comportamentales y funcionales en el marco del Decreto 1083 de 2015 grupo 2, realizada el 7, 10 y 19 de noviembre con 29 asistentes.
Actividad 13 Capacitación Derechos Humanos de las Mujeres y Perspectiva de Género, realizada el 28 de noviembre de 2025 con 319 asistentes.
Actividad 14 Capacitación Plan de Ordenamiento Territorial (cómo aplicar la norma urbanística, conceptos de uso del suelo y cómo buscar la norma) realizada el 10 de diciembre de 2025 con 96 asistentes
Actividad 15 Capacitación Lenguaje Claro realizada el 11 de diciembre de 2025 en alianza con el DAFP
Actividad 16 Curso virtual Inducción a la Secretaría Distrital de Gobierno, con registro de 99 servidores que realizaron el curso durante el cuarto trimestre de 2025.
Actividad 17 Capacitación Manual de Funciones, realizada el 19 de diciembre de 2025con registro de 435 servidores.</t>
  </si>
  <si>
    <t>Registros de Asistencia de las actividades ejecutadas durante el cuarto trimestre</t>
  </si>
  <si>
    <t>Lograr un nivel de satisfacción igual o superior al 90% de los(as) servidores(as) encuestados(as) en relación con las actividades de capacitación en el periodo.</t>
  </si>
  <si>
    <t>(Número de servidores(as) satisfechos(as) en el periodo) / Total de servidores(as) encuestados(as) para el periodo.) ×100</t>
  </si>
  <si>
    <t>Archivo Excel con la encuesta de medición del nivel de satisfacción de las actividades de capacitación</t>
  </si>
  <si>
    <t>De los 836 servidores que diligenciaron la encuesta de percepción para las actividades de capacitación realizadas durante el periodo; 811 servidores las calificaron como buenas y excelentes, alcanzando un nivel de satisfacción del 97% durante el primer trimestre de 2025.</t>
  </si>
  <si>
    <t>De las 4594 asistencias a las actividades de capacitación registradas durante el segundo trimestre del año, se logró calificaciones entre buenas y excelentes, por parte de los encuestados alcanzando un nivel de satisfacción del 98% para el periodo.</t>
  </si>
  <si>
    <t>De los 4941 servidores que diligenciaron la encuesta de percepción para las actividades de capacitación realizadas durante el periodo; 4790 servidores las calificaron como buenas y excelentes, alcanzando un nivel de satisfacción del 96.94% durante el tercer trimestre de 2025.</t>
  </si>
  <si>
    <t>De los 526 servidores que diligenciaron la encuesta de percepción para las actividades de capacitación realizadas durante el periodo; 521 servidores las calificaron como buenas y excelentes, alcanzando un nivel de satisfacción del 99% durante el cuarto trimestre de 2025.</t>
  </si>
  <si>
    <t>28 de enero de 2025</t>
  </si>
  <si>
    <t>Publicación del plan aprobado. Caso HOLA: 116135</t>
  </si>
  <si>
    <t>11 de abril de 2025</t>
  </si>
  <si>
    <t>Se publica seguimiento del plan con corte a 31 de marzo de 2025, el cual presenta un avance acumulado del 29%</t>
  </si>
  <si>
    <t>17 de julio de 2025</t>
  </si>
  <si>
    <t>Se publica seguimiento del plan con corte a 30 de junio de 2025, el cual presenta un avance acumulado del 54%</t>
  </si>
  <si>
    <t>28 de octubre de 2025</t>
  </si>
  <si>
    <t>Se publica seguimiento del plan con corte a 30 de septiembre de 2025, el cual presenta un avance acumulado del 78,89%</t>
  </si>
  <si>
    <t>Meta Plan Vigencia</t>
  </si>
  <si>
    <t>Observaciones OAP</t>
  </si>
  <si>
    <t>De acuerdo con Plan de acción definido en el documento GCO-GTH-PL004 de Plan Institucional de Capacitación-PIC, se evidencia que para el tercer trimestre se tienen programadas 44 capacitaciones de diferentes contenidos y en 4 ejes temáticos; de estas reportan 23 capacitaciones, con lo que se obtendría un porcentaje de cumplimiento del 52,27%. Por favor revisar y ajustar, o en dado caso aclarar como se obtiene el porcentaje de cumplimiento del 80% de las capacitaciones programadas para el tercer trimestre.</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</si>
  <si>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</si>
  <si>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</si>
  <si>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</si>
  <si>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</si>
  <si>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</si>
  <si>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</si>
  <si>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</si>
  <si>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</si>
  <si>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</si>
  <si>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</si>
  <si>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</si>
  <si>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</si>
  <si>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</si>
  <si>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</si>
  <si>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</si>
  <si>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</si>
  <si>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</si>
  <si>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</si>
  <si>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</si>
  <si>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</si>
  <si>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</si>
  <si>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</si>
  <si>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</si>
  <si>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</si>
  <si>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</si>
  <si>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</si>
  <si>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</si>
  <si>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</si>
  <si>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</si>
  <si>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</si>
  <si>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</si>
  <si>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</si>
  <si>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</si>
  <si>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Correo electrónico de convocatoria.</t>
  </si>
  <si>
    <t>Archivo Excel con la encuesta de medición del nivel de satisfacción de las actividades de capacitación.</t>
  </si>
  <si>
    <t>Se publica seguimiento del plan con corte a 31 de diciembre de 2025, el cual presenta un avance acumulado del 100,00%</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</si>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</sst>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b/>
      <sz val="12"/>
      <name val="Calibri Light"/>
      <family val="2"/>
    </font>
    <font>
      <sz val="11"/>
      <color rgb="FF000000"/>
      <name val="Calibri Light"/>
      <family val="2"/>
    </font>
    <font>
      <b/>
      <sz val="10"/>
      <color rgb="FF000000"/>
      <name val="Inherit"/>
      <charset val="1"/>
    </font>
    <font>
      <sz val="10"/>
      <color rgb="FF000000"/>
      <name val="Aptos"/>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40">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2" borderId="1" xfId="1" applyFont="1" applyFill="1" applyBorder="1" applyAlignment="1">
      <alignment horizontal="justify" vertical="center" wrapText="1"/>
    </xf>
    <xf numFmtId="0" fontId="5" fillId="0" borderId="0" xfId="0" applyFont="1" applyAlignment="1">
      <alignment horizontal="center" vertical="center" wrapText="1"/>
    </xf>
    <xf numFmtId="0" fontId="13" fillId="3" borderId="0" xfId="0" applyFont="1" applyFill="1" applyAlignment="1">
      <alignment horizontal="center" vertical="center"/>
    </xf>
    <xf numFmtId="9"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0" fontId="10" fillId="9" borderId="1" xfId="0" applyFont="1" applyFill="1" applyBorder="1" applyAlignment="1">
      <alignment horizontal="center" vertical="center"/>
    </xf>
    <xf numFmtId="0" fontId="5" fillId="2" borderId="10"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5" fillId="0" borderId="1" xfId="1" applyFont="1" applyBorder="1" applyAlignment="1">
      <alignment horizontal="center" vertical="center"/>
    </xf>
    <xf numFmtId="164" fontId="5" fillId="2" borderId="1" xfId="3" applyNumberFormat="1" applyFont="1" applyFill="1" applyBorder="1" applyAlignment="1">
      <alignment horizontal="center" vertical="center"/>
    </xf>
    <xf numFmtId="0" fontId="6" fillId="0" borderId="1" xfId="0" applyFont="1" applyBorder="1" applyAlignment="1">
      <alignment horizontal="center" vertical="center"/>
    </xf>
    <xf numFmtId="164" fontId="13" fillId="7" borderId="1" xfId="0" applyNumberFormat="1" applyFont="1" applyFill="1" applyBorder="1" applyAlignment="1">
      <alignment horizontal="center" vertical="center"/>
    </xf>
    <xf numFmtId="9" fontId="5" fillId="10" borderId="1" xfId="0" applyNumberFormat="1" applyFont="1" applyFill="1" applyBorder="1" applyAlignment="1">
      <alignment horizontal="center" vertical="center"/>
    </xf>
    <xf numFmtId="9" fontId="5" fillId="10" borderId="18" xfId="0" applyNumberFormat="1" applyFont="1" applyFill="1" applyBorder="1" applyAlignment="1">
      <alignment horizontal="center" vertical="center"/>
    </xf>
    <xf numFmtId="0" fontId="5" fillId="10" borderId="1" xfId="0" applyFont="1" applyFill="1" applyBorder="1" applyAlignment="1">
      <alignment vertical="center" wrapText="1"/>
    </xf>
    <xf numFmtId="0" fontId="5" fillId="10" borderId="18" xfId="0" applyFont="1" applyFill="1" applyBorder="1" applyAlignment="1">
      <alignment vertical="center" wrapText="1"/>
    </xf>
    <xf numFmtId="0" fontId="5" fillId="2" borderId="1" xfId="1" applyFont="1" applyFill="1" applyBorder="1" applyAlignment="1">
      <alignment horizontal="justify" vertical="top" wrapText="1"/>
    </xf>
    <xf numFmtId="0" fontId="21" fillId="0" borderId="1" xfId="0" applyFont="1" applyBorder="1" applyAlignment="1">
      <alignment vertical="center" wrapText="1"/>
    </xf>
    <xf numFmtId="0" fontId="21" fillId="0" borderId="12" xfId="0" applyFont="1" applyBorder="1" applyAlignment="1">
      <alignment vertical="center" wrapText="1"/>
    </xf>
    <xf numFmtId="0" fontId="21" fillId="0" borderId="18" xfId="0" applyFont="1" applyBorder="1" applyAlignment="1">
      <alignment vertical="center" wrapText="1"/>
    </xf>
    <xf numFmtId="0" fontId="21" fillId="0" borderId="5" xfId="0" applyFont="1" applyBorder="1" applyAlignment="1">
      <alignment vertical="center" wrapText="1"/>
    </xf>
    <xf numFmtId="0" fontId="5" fillId="10" borderId="5" xfId="0" applyFont="1" applyFill="1" applyBorder="1" applyAlignment="1">
      <alignment vertical="center" wrapText="1"/>
    </xf>
    <xf numFmtId="0" fontId="22" fillId="6" borderId="1" xfId="0" applyFont="1" applyFill="1" applyBorder="1" applyAlignment="1">
      <alignment horizontal="center" vertical="center" wrapText="1" readingOrder="1"/>
    </xf>
    <xf numFmtId="0" fontId="22" fillId="6" borderId="12" xfId="0" applyFont="1" applyFill="1" applyBorder="1" applyAlignment="1">
      <alignment horizontal="center" vertical="center" wrapText="1" readingOrder="1"/>
    </xf>
    <xf numFmtId="0" fontId="22" fillId="6" borderId="3" xfId="0" applyFont="1" applyFill="1" applyBorder="1" applyAlignment="1">
      <alignment horizontal="center" vertical="center" wrapText="1" readingOrder="1"/>
    </xf>
    <xf numFmtId="0" fontId="23" fillId="11" borderId="19" xfId="0" applyFont="1" applyFill="1" applyBorder="1" applyAlignment="1">
      <alignment horizontal="center" vertical="center" wrapText="1" readingOrder="1"/>
    </xf>
    <xf numFmtId="0" fontId="5" fillId="2" borderId="1" xfId="1" applyFont="1" applyFill="1" applyBorder="1" applyAlignment="1">
      <alignment horizontal="center" vertical="center" wrapText="1"/>
    </xf>
    <xf numFmtId="164" fontId="5" fillId="10" borderId="1" xfId="0" applyNumberFormat="1" applyFont="1" applyFill="1" applyBorder="1" applyAlignment="1">
      <alignment horizontal="center" vertical="center"/>
    </xf>
    <xf numFmtId="164" fontId="5" fillId="0" borderId="18" xfId="0" applyNumberFormat="1" applyFont="1" applyBorder="1" applyAlignment="1">
      <alignment horizontal="center" vertical="center"/>
    </xf>
    <xf numFmtId="164" fontId="5" fillId="10" borderId="18" xfId="0" applyNumberFormat="1" applyFont="1" applyFill="1" applyBorder="1" applyAlignment="1">
      <alignment horizontal="center" vertical="center"/>
    </xf>
    <xf numFmtId="164" fontId="6" fillId="0" borderId="0" xfId="0" applyNumberFormat="1" applyFont="1" applyAlignment="1">
      <alignment horizontal="center" vertical="center"/>
    </xf>
    <xf numFmtId="164" fontId="10" fillId="0" borderId="0" xfId="0" applyNumberFormat="1" applyFont="1" applyAlignment="1">
      <alignment horizontal="center" vertical="center"/>
    </xf>
    <xf numFmtId="10" fontId="5" fillId="2" borderId="1" xfId="3" applyNumberFormat="1" applyFont="1" applyFill="1" applyBorder="1" applyAlignment="1">
      <alignment horizontal="center" vertical="center"/>
    </xf>
    <xf numFmtId="10" fontId="10" fillId="9" borderId="1" xfId="0" applyNumberFormat="1" applyFont="1" applyFill="1" applyBorder="1" applyAlignment="1">
      <alignment horizontal="center" vertical="center"/>
    </xf>
    <xf numFmtId="164" fontId="6" fillId="0" borderId="1" xfId="3" applyNumberFormat="1" applyFont="1" applyBorder="1" applyAlignment="1">
      <alignment horizontal="center" vertical="center"/>
    </xf>
    <xf numFmtId="0" fontId="21" fillId="0" borderId="0" xfId="0" applyFont="1" applyAlignment="1">
      <alignment vertical="center" wrapText="1"/>
    </xf>
    <xf numFmtId="164" fontId="5" fillId="0" borderId="1" xfId="0" applyNumberFormat="1" applyFont="1" applyBorder="1" applyAlignment="1">
      <alignment horizontal="center"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20" fillId="0" borderId="0" xfId="0" applyFont="1" applyAlignment="1">
      <alignment horizontal="left" vertical="center" wrapText="1"/>
    </xf>
    <xf numFmtId="0" fontId="5" fillId="0" borderId="10" xfId="1" applyFont="1" applyBorder="1" applyAlignment="1">
      <alignment vertical="center" wrapText="1"/>
    </xf>
    <xf numFmtId="0" fontId="5" fillId="0" borderId="12" xfId="1" applyFont="1" applyBorder="1" applyAlignment="1">
      <alignment vertical="center" wrapText="1"/>
    </xf>
    <xf numFmtId="0" fontId="5" fillId="0" borderId="1" xfId="1" applyFont="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0" borderId="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2113380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cols>
    <col min="1" max="1" width="5.81640625" style="46" customWidth="1"/>
    <col min="2" max="2" width="40.453125" style="47" hidden="1" customWidth="1"/>
    <col min="3" max="3" width="21.54296875" style="48" customWidth="1"/>
    <col min="4" max="5" width="6.7265625" style="49" customWidth="1"/>
    <col min="6" max="6" width="36.453125" style="48" customWidth="1"/>
    <col min="7" max="7" width="27.26953125" style="48" customWidth="1"/>
    <col min="8" max="8" width="19.81640625" style="48" bestFit="1" customWidth="1"/>
    <col min="9" max="9" width="23.26953125" style="48" customWidth="1"/>
    <col min="10" max="15" width="17.7265625" style="48" customWidth="1"/>
    <col min="16" max="16" width="24.54296875" style="48" customWidth="1"/>
    <col min="17" max="17" width="26.26953125" style="48" customWidth="1"/>
    <col min="18" max="18" width="19" style="49" bestFit="1" customWidth="1"/>
    <col min="19" max="19" width="17.81640625" style="49" bestFit="1" customWidth="1"/>
    <col min="20" max="20" width="17.81640625" style="50" bestFit="1" customWidth="1"/>
    <col min="21" max="21" width="42.1796875" style="51" customWidth="1"/>
    <col min="22" max="22" width="25" style="51" customWidth="1"/>
    <col min="23" max="23" width="19" style="49" bestFit="1" customWidth="1"/>
    <col min="24" max="24" width="17.81640625" style="52" bestFit="1" customWidth="1"/>
    <col min="25" max="25" width="20" style="44" bestFit="1" customWidth="1"/>
    <col min="26" max="26" width="42.26953125" style="43" customWidth="1"/>
    <col min="27" max="27" width="25" style="43" customWidth="1"/>
    <col min="28" max="28" width="20.453125" style="44" bestFit="1" customWidth="1"/>
    <col min="29" max="29" width="17.81640625" style="44" bestFit="1" customWidth="1"/>
    <col min="30" max="30" width="20" style="44" customWidth="1"/>
    <col min="31" max="31" width="42.26953125" style="43" customWidth="1"/>
    <col min="32" max="32" width="25.1796875" style="43" customWidth="1"/>
    <col min="33" max="33" width="20.453125" style="44" bestFit="1" customWidth="1"/>
    <col min="34" max="34" width="17.81640625" style="44" bestFit="1" customWidth="1"/>
    <col min="35" max="35" width="20" style="44" bestFit="1" customWidth="1"/>
    <col min="36" max="36" width="42.453125" style="43" customWidth="1"/>
    <col min="37" max="37" width="25.26953125" style="43" customWidth="1"/>
    <col min="38" max="38" width="15.54296875" style="44" customWidth="1"/>
    <col min="39" max="39" width="20.81640625" style="44" customWidth="1"/>
    <col min="40" max="129" width="9.1796875" style="43" bestFit="1" customWidth="1"/>
    <col min="130" max="130" width="9" style="43" customWidth="1"/>
    <col min="131" max="152" width="9.1796875" style="43" bestFit="1" customWidth="1"/>
    <col min="153" max="16380" width="9" style="43"/>
    <col min="16381" max="16384" width="9" style="43" bestFit="1" customWidth="1"/>
  </cols>
  <sheetData>
    <row r="1" spans="1:39" ht="21" customHeight="1">
      <c r="A1" s="20"/>
      <c r="B1" s="21"/>
      <c r="C1" s="91" t="s">
        <v>0</v>
      </c>
      <c r="D1" s="91"/>
      <c r="E1" s="91"/>
      <c r="F1" s="91"/>
      <c r="G1" s="91"/>
      <c r="H1" s="91"/>
      <c r="I1" s="91"/>
      <c r="J1" s="91"/>
      <c r="K1" s="91"/>
      <c r="L1" s="91"/>
      <c r="M1" s="92"/>
      <c r="N1" s="97" t="s">
        <v>1</v>
      </c>
      <c r="O1" s="98"/>
      <c r="P1" s="98"/>
      <c r="Q1" s="99"/>
      <c r="R1" s="9"/>
      <c r="S1" s="9"/>
      <c r="T1" s="26"/>
      <c r="U1" s="4"/>
      <c r="V1" s="4"/>
      <c r="W1" s="9"/>
      <c r="X1" s="9"/>
      <c r="Y1" s="9"/>
      <c r="Z1" s="2"/>
      <c r="AA1" s="2"/>
      <c r="AB1" s="30"/>
      <c r="AC1" s="30"/>
      <c r="AD1" s="30"/>
      <c r="AE1" s="2"/>
      <c r="AF1" s="2"/>
      <c r="AG1" s="30"/>
      <c r="AH1" s="30"/>
      <c r="AI1" s="30"/>
      <c r="AJ1" s="2"/>
      <c r="AK1" s="2"/>
      <c r="AL1" s="30"/>
      <c r="AM1" s="30"/>
    </row>
    <row r="2" spans="1:39">
      <c r="A2" s="22"/>
      <c r="B2" s="3"/>
      <c r="C2" s="93"/>
      <c r="D2" s="93"/>
      <c r="E2" s="93"/>
      <c r="F2" s="93"/>
      <c r="G2" s="93"/>
      <c r="H2" s="93"/>
      <c r="I2" s="93"/>
      <c r="J2" s="93"/>
      <c r="K2" s="93"/>
      <c r="L2" s="93"/>
      <c r="M2" s="94"/>
      <c r="N2" s="100" t="s">
        <v>2</v>
      </c>
      <c r="O2" s="101"/>
      <c r="P2" s="101"/>
      <c r="Q2" s="102"/>
      <c r="R2" s="9"/>
      <c r="S2" s="9"/>
      <c r="T2" s="26"/>
      <c r="U2" s="4"/>
      <c r="V2" s="4"/>
      <c r="W2" s="9"/>
      <c r="X2" s="9"/>
      <c r="Y2" s="9"/>
      <c r="Z2" s="2"/>
      <c r="AA2" s="2"/>
      <c r="AB2" s="30"/>
      <c r="AC2" s="30"/>
      <c r="AD2" s="30"/>
      <c r="AE2" s="2"/>
      <c r="AF2" s="2"/>
      <c r="AG2" s="30"/>
      <c r="AH2" s="30"/>
      <c r="AI2" s="30"/>
      <c r="AJ2" s="2"/>
      <c r="AK2" s="2"/>
      <c r="AL2" s="30"/>
      <c r="AM2" s="30"/>
    </row>
    <row r="3" spans="1:39" ht="16.5" customHeight="1">
      <c r="A3" s="22"/>
      <c r="B3" s="3"/>
      <c r="C3" s="93"/>
      <c r="D3" s="93"/>
      <c r="E3" s="93"/>
      <c r="F3" s="93"/>
      <c r="G3" s="93"/>
      <c r="H3" s="93"/>
      <c r="I3" s="93"/>
      <c r="J3" s="93"/>
      <c r="K3" s="93"/>
      <c r="L3" s="93"/>
      <c r="M3" s="94"/>
      <c r="N3" s="100" t="s">
        <v>3</v>
      </c>
      <c r="O3" s="101"/>
      <c r="P3" s="101"/>
      <c r="Q3" s="102"/>
      <c r="R3" s="9"/>
      <c r="S3" s="9"/>
      <c r="T3" s="26"/>
      <c r="U3" s="4"/>
      <c r="V3" s="5"/>
      <c r="W3" s="31"/>
      <c r="X3" s="31"/>
      <c r="Y3" s="31"/>
      <c r="Z3" s="2"/>
      <c r="AA3" s="2"/>
      <c r="AB3" s="30"/>
      <c r="AC3" s="30"/>
      <c r="AD3" s="30"/>
      <c r="AE3" s="2"/>
      <c r="AF3" s="2"/>
      <c r="AG3" s="30"/>
      <c r="AH3" s="30"/>
      <c r="AI3" s="30"/>
      <c r="AJ3" s="2"/>
      <c r="AK3" s="2"/>
      <c r="AL3" s="30"/>
      <c r="AM3" s="30"/>
    </row>
    <row r="4" spans="1:39" ht="16.5" customHeight="1">
      <c r="A4" s="23"/>
      <c r="B4" s="24"/>
      <c r="C4" s="95"/>
      <c r="D4" s="95"/>
      <c r="E4" s="95"/>
      <c r="F4" s="95"/>
      <c r="G4" s="95"/>
      <c r="H4" s="95"/>
      <c r="I4" s="95"/>
      <c r="J4" s="95"/>
      <c r="K4" s="95"/>
      <c r="L4" s="95"/>
      <c r="M4" s="96"/>
      <c r="N4" s="103" t="s">
        <v>4</v>
      </c>
      <c r="O4" s="104"/>
      <c r="P4" s="104"/>
      <c r="Q4" s="105"/>
      <c r="R4" s="9"/>
      <c r="S4" s="9"/>
      <c r="T4" s="26"/>
      <c r="U4" s="4"/>
      <c r="V4" s="5"/>
      <c r="W4" s="31"/>
      <c r="X4" s="31"/>
      <c r="Y4" s="31"/>
      <c r="Z4" s="2"/>
      <c r="AA4" s="2"/>
      <c r="AB4" s="30"/>
      <c r="AC4" s="30"/>
      <c r="AD4" s="30"/>
      <c r="AE4" s="2"/>
      <c r="AF4" s="2"/>
      <c r="AG4" s="30"/>
      <c r="AH4" s="30"/>
      <c r="AI4" s="30"/>
      <c r="AJ4" s="2"/>
      <c r="AK4" s="2"/>
      <c r="AL4" s="30"/>
      <c r="AM4" s="30"/>
    </row>
    <row r="5" spans="1:39" ht="16.5" customHeight="1">
      <c r="A5" s="3"/>
      <c r="B5" s="12"/>
      <c r="C5" s="3"/>
      <c r="D5" s="6"/>
      <c r="E5" s="6"/>
      <c r="F5" s="6"/>
      <c r="G5" s="6"/>
      <c r="H5" s="6"/>
      <c r="I5" s="6"/>
      <c r="J5" s="6"/>
      <c r="K5" s="6"/>
      <c r="L5" s="6"/>
      <c r="M5" s="6"/>
      <c r="N5" s="7"/>
      <c r="O5" s="7"/>
      <c r="P5" s="7"/>
      <c r="Q5" s="7"/>
      <c r="R5" s="9"/>
      <c r="S5" s="9"/>
      <c r="T5" s="26"/>
      <c r="U5" s="4"/>
      <c r="V5" s="5"/>
      <c r="W5" s="31"/>
      <c r="X5" s="31"/>
      <c r="Y5" s="31"/>
      <c r="Z5" s="2"/>
      <c r="AA5" s="2"/>
      <c r="AB5" s="30"/>
      <c r="AC5" s="30"/>
      <c r="AD5" s="30"/>
      <c r="AE5" s="2"/>
      <c r="AF5" s="2"/>
      <c r="AG5" s="30"/>
      <c r="AH5" s="30"/>
      <c r="AI5" s="30"/>
      <c r="AJ5" s="2"/>
      <c r="AK5" s="2"/>
      <c r="AL5" s="30"/>
      <c r="AM5" s="30"/>
    </row>
    <row r="6" spans="1:39" ht="16.5" customHeight="1">
      <c r="A6" s="3"/>
      <c r="B6" s="12"/>
      <c r="C6" s="8" t="s">
        <v>5</v>
      </c>
      <c r="D6" s="90"/>
      <c r="E6" s="90"/>
      <c r="F6" s="90"/>
      <c r="G6" s="90"/>
      <c r="H6" s="90"/>
      <c r="I6" s="90"/>
      <c r="J6" s="90"/>
      <c r="K6" s="90"/>
      <c r="L6" s="90"/>
      <c r="M6" s="90"/>
      <c r="N6" s="19"/>
      <c r="O6" s="19"/>
      <c r="P6" s="19"/>
      <c r="Q6" s="19"/>
      <c r="R6" s="9"/>
      <c r="S6" s="9"/>
      <c r="T6" s="26"/>
      <c r="U6" s="4"/>
      <c r="V6" s="5"/>
      <c r="W6" s="31"/>
      <c r="X6" s="31"/>
      <c r="Y6" s="31"/>
      <c r="Z6" s="2"/>
      <c r="AA6" s="2"/>
      <c r="AB6" s="30"/>
      <c r="AC6" s="30"/>
      <c r="AD6" s="30"/>
      <c r="AE6" s="2"/>
      <c r="AF6" s="2"/>
      <c r="AG6" s="30"/>
      <c r="AH6" s="30"/>
      <c r="AI6" s="30"/>
      <c r="AJ6" s="2"/>
      <c r="AK6" s="2"/>
      <c r="AL6" s="30"/>
      <c r="AM6" s="30"/>
    </row>
    <row r="7" spans="1:39" ht="16.5" customHeight="1">
      <c r="A7" s="3"/>
      <c r="B7" s="12"/>
      <c r="C7" s="8" t="s">
        <v>6</v>
      </c>
      <c r="D7" s="101"/>
      <c r="E7" s="101"/>
      <c r="F7" s="101"/>
      <c r="G7" s="3"/>
      <c r="H7" s="3"/>
      <c r="I7" s="3"/>
      <c r="J7" s="3"/>
      <c r="K7" s="3"/>
      <c r="L7" s="3"/>
      <c r="M7" s="3"/>
      <c r="N7" s="3"/>
      <c r="O7" s="3"/>
      <c r="P7" s="3"/>
      <c r="Q7" s="3"/>
      <c r="R7" s="9"/>
      <c r="S7" s="9"/>
      <c r="T7" s="26"/>
      <c r="U7" s="4"/>
      <c r="V7" s="5"/>
      <c r="W7" s="31"/>
      <c r="X7" s="31"/>
      <c r="Y7" s="31"/>
      <c r="Z7" s="2"/>
      <c r="AA7" s="2"/>
      <c r="AB7" s="30"/>
      <c r="AC7" s="30"/>
      <c r="AD7" s="30"/>
      <c r="AE7" s="2"/>
      <c r="AF7" s="2"/>
      <c r="AG7" s="30"/>
      <c r="AH7" s="30"/>
      <c r="AI7" s="30"/>
      <c r="AJ7" s="2"/>
      <c r="AK7" s="2"/>
      <c r="AL7" s="30"/>
      <c r="AM7" s="30"/>
    </row>
    <row r="8" spans="1:39" ht="16.5" customHeight="1">
      <c r="A8" s="3"/>
      <c r="B8" s="3"/>
      <c r="C8" s="10"/>
      <c r="D8" s="9"/>
      <c r="E8" s="9"/>
      <c r="F8" s="3"/>
      <c r="G8" s="3"/>
      <c r="H8" s="3"/>
      <c r="I8" s="3"/>
      <c r="J8" s="3"/>
      <c r="K8" s="3"/>
      <c r="L8" s="3"/>
      <c r="M8" s="3"/>
      <c r="N8" s="3"/>
      <c r="O8" s="3"/>
      <c r="P8" s="3"/>
      <c r="Q8" s="3"/>
      <c r="R8" s="9"/>
      <c r="S8" s="9"/>
      <c r="T8" s="26"/>
      <c r="U8" s="4"/>
      <c r="V8" s="5"/>
      <c r="W8" s="31"/>
      <c r="X8" s="31"/>
      <c r="Y8" s="31"/>
      <c r="Z8" s="2"/>
      <c r="AA8" s="2"/>
      <c r="AB8" s="30"/>
      <c r="AC8" s="30"/>
      <c r="AD8" s="30"/>
      <c r="AE8" s="2"/>
      <c r="AF8" s="2"/>
      <c r="AG8" s="30"/>
      <c r="AH8" s="30"/>
      <c r="AI8" s="30"/>
      <c r="AJ8" s="2"/>
      <c r="AK8" s="2"/>
      <c r="AL8" s="30"/>
      <c r="AM8" s="30"/>
    </row>
    <row r="9" spans="1:39" ht="16.5" customHeight="1">
      <c r="A9" s="3"/>
      <c r="B9" s="3"/>
      <c r="C9" s="10"/>
      <c r="D9" s="9"/>
      <c r="E9" s="9"/>
      <c r="F9" s="3"/>
      <c r="G9" s="3"/>
      <c r="H9" s="3"/>
      <c r="I9" s="3"/>
      <c r="J9" s="3"/>
      <c r="K9" s="3"/>
      <c r="L9" s="3"/>
      <c r="M9" s="3"/>
      <c r="N9" s="3"/>
      <c r="O9" s="3"/>
      <c r="P9" s="3"/>
      <c r="Q9" s="3"/>
      <c r="R9" s="9"/>
      <c r="S9" s="9"/>
      <c r="T9" s="26"/>
      <c r="U9" s="4"/>
      <c r="V9" s="5"/>
      <c r="W9" s="31"/>
      <c r="X9" s="31"/>
      <c r="Y9" s="31"/>
      <c r="Z9" s="2"/>
      <c r="AA9" s="2"/>
      <c r="AB9" s="30"/>
      <c r="AC9" s="30"/>
      <c r="AD9" s="30"/>
      <c r="AE9" s="2"/>
      <c r="AF9" s="2"/>
      <c r="AG9" s="30"/>
      <c r="AH9" s="30"/>
      <c r="AI9" s="30"/>
      <c r="AJ9" s="2"/>
      <c r="AK9" s="2"/>
      <c r="AL9" s="30"/>
      <c r="AM9" s="30"/>
    </row>
    <row r="10" spans="1:39" ht="32.25" customHeight="1">
      <c r="A10" s="108" t="s">
        <v>7</v>
      </c>
      <c r="B10" s="108"/>
      <c r="C10" s="108"/>
      <c r="D10" s="109" t="s">
        <v>8</v>
      </c>
      <c r="E10" s="110"/>
      <c r="F10" s="110"/>
      <c r="G10" s="110"/>
      <c r="H10" s="110"/>
      <c r="I10" s="110"/>
      <c r="J10" s="110"/>
      <c r="K10" s="110"/>
      <c r="L10" s="110"/>
      <c r="M10" s="110"/>
      <c r="N10" s="110"/>
      <c r="O10" s="111"/>
      <c r="P10" s="112" t="s">
        <v>9</v>
      </c>
      <c r="Q10" s="112" t="s">
        <v>10</v>
      </c>
      <c r="R10" s="114" t="s">
        <v>11</v>
      </c>
      <c r="S10" s="114"/>
      <c r="T10" s="114"/>
      <c r="U10" s="115"/>
      <c r="V10" s="115"/>
      <c r="W10" s="114" t="s">
        <v>12</v>
      </c>
      <c r="X10" s="114"/>
      <c r="Y10" s="114"/>
      <c r="Z10" s="114"/>
      <c r="AA10" s="114"/>
      <c r="AB10" s="114" t="s">
        <v>13</v>
      </c>
      <c r="AC10" s="114"/>
      <c r="AD10" s="114"/>
      <c r="AE10" s="114"/>
      <c r="AF10" s="114"/>
      <c r="AG10" s="114" t="s">
        <v>14</v>
      </c>
      <c r="AH10" s="114"/>
      <c r="AI10" s="114"/>
      <c r="AJ10" s="114"/>
      <c r="AK10" s="114"/>
      <c r="AL10" s="106" t="s">
        <v>15</v>
      </c>
      <c r="AM10" s="106" t="s">
        <v>16</v>
      </c>
    </row>
    <row r="11" spans="1:39" s="44" customFormat="1" ht="45.75" customHeight="1">
      <c r="A11" s="38" t="s">
        <v>17</v>
      </c>
      <c r="B11" s="38" t="s">
        <v>18</v>
      </c>
      <c r="C11" s="38" t="s">
        <v>19</v>
      </c>
      <c r="D11" s="39" t="s">
        <v>20</v>
      </c>
      <c r="E11" s="39"/>
      <c r="F11" s="39" t="s">
        <v>21</v>
      </c>
      <c r="G11" s="39" t="s">
        <v>22</v>
      </c>
      <c r="H11" s="39" t="s">
        <v>23</v>
      </c>
      <c r="I11" s="39" t="s">
        <v>24</v>
      </c>
      <c r="J11" s="39" t="s">
        <v>11</v>
      </c>
      <c r="K11" s="39" t="s">
        <v>12</v>
      </c>
      <c r="L11" s="39" t="s">
        <v>13</v>
      </c>
      <c r="M11" s="39" t="s">
        <v>14</v>
      </c>
      <c r="N11" s="39" t="s">
        <v>25</v>
      </c>
      <c r="O11" s="39" t="s">
        <v>26</v>
      </c>
      <c r="P11" s="113"/>
      <c r="Q11" s="113"/>
      <c r="R11" s="16" t="s">
        <v>27</v>
      </c>
      <c r="S11" s="16" t="s">
        <v>28</v>
      </c>
      <c r="T11" s="25" t="s">
        <v>29</v>
      </c>
      <c r="U11" s="16" t="s">
        <v>30</v>
      </c>
      <c r="V11" s="16" t="s">
        <v>31</v>
      </c>
      <c r="W11" s="16" t="s">
        <v>27</v>
      </c>
      <c r="X11" s="16" t="s">
        <v>28</v>
      </c>
      <c r="Y11" s="16" t="s">
        <v>29</v>
      </c>
      <c r="Z11" s="16" t="s">
        <v>30</v>
      </c>
      <c r="AA11" s="16" t="s">
        <v>31</v>
      </c>
      <c r="AB11" s="16" t="s">
        <v>27</v>
      </c>
      <c r="AC11" s="16" t="s">
        <v>28</v>
      </c>
      <c r="AD11" s="16" t="s">
        <v>29</v>
      </c>
      <c r="AE11" s="16" t="s">
        <v>30</v>
      </c>
      <c r="AF11" s="16" t="s">
        <v>31</v>
      </c>
      <c r="AG11" s="16" t="s">
        <v>27</v>
      </c>
      <c r="AH11" s="16" t="s">
        <v>28</v>
      </c>
      <c r="AI11" s="16" t="s">
        <v>29</v>
      </c>
      <c r="AJ11" s="16" t="s">
        <v>30</v>
      </c>
      <c r="AK11" s="16" t="s">
        <v>31</v>
      </c>
      <c r="AL11" s="106"/>
      <c r="AM11" s="106"/>
    </row>
    <row r="12" spans="1:39" s="42" customFormat="1">
      <c r="A12" s="17"/>
      <c r="B12" s="17"/>
      <c r="C12" s="17"/>
      <c r="D12" s="17"/>
      <c r="E12" s="17"/>
      <c r="F12" s="17"/>
      <c r="G12" s="17"/>
      <c r="H12" s="17"/>
      <c r="I12" s="17"/>
      <c r="J12" s="17"/>
      <c r="K12" s="17"/>
      <c r="L12" s="17"/>
      <c r="M12" s="17"/>
      <c r="N12" s="17"/>
      <c r="O12" s="17"/>
      <c r="P12" s="17"/>
      <c r="Q12" s="17"/>
      <c r="R12" s="27">
        <f t="shared" ref="R12:R38" si="0">J12</f>
        <v>0</v>
      </c>
      <c r="S12" s="27"/>
      <c r="T12" s="28" t="e">
        <f t="shared" ref="T12:T38" si="1">IF(S12/R12&gt;100%,100%,S12/R12)</f>
        <v>#DIV/0!</v>
      </c>
      <c r="U12" s="17"/>
      <c r="V12" s="17"/>
      <c r="W12" s="27">
        <f t="shared" ref="W12:W38" si="2">K12</f>
        <v>0</v>
      </c>
      <c r="X12" s="27"/>
      <c r="Y12" s="62" t="e">
        <f t="shared" ref="Y12:Y38" si="3">IF(X12/W12&gt;100%,100%,X12/W12)</f>
        <v>#DIV/0!</v>
      </c>
      <c r="Z12" s="1"/>
      <c r="AA12" s="1"/>
      <c r="AB12" s="63">
        <f t="shared" ref="AB12:AB38" si="4">L12</f>
        <v>0</v>
      </c>
      <c r="AC12" s="63"/>
      <c r="AD12" s="62" t="e">
        <f t="shared" ref="AD12:AD38" si="5">IF(AC12/AB12&gt;100%,100%,AC12/AB12)</f>
        <v>#DIV/0!</v>
      </c>
      <c r="AE12" s="1"/>
      <c r="AF12" s="1"/>
      <c r="AG12" s="63">
        <f t="shared" ref="AG12:AG38" si="6">M12</f>
        <v>0</v>
      </c>
      <c r="AH12" s="63"/>
      <c r="AI12" s="62" t="e">
        <f t="shared" ref="AI12:AI38" si="7">IF(AH12/AG12&gt;100%,100%,AH12/AG12)</f>
        <v>#DIV/0!</v>
      </c>
      <c r="AJ12" s="1"/>
      <c r="AK12" s="1"/>
      <c r="AL12" s="63"/>
      <c r="AM12" s="62" t="e">
        <f t="shared" ref="AM12:AM38" si="8">IF(AL12/N12&gt;100%,100%,AL12/N12)</f>
        <v>#DIV/0!</v>
      </c>
    </row>
    <row r="13" spans="1:39" s="42" customFormat="1">
      <c r="A13" s="17"/>
      <c r="B13" s="17"/>
      <c r="C13" s="17"/>
      <c r="D13" s="17"/>
      <c r="E13" s="17"/>
      <c r="F13" s="17"/>
      <c r="G13" s="17"/>
      <c r="H13" s="17"/>
      <c r="I13" s="17"/>
      <c r="J13" s="17"/>
      <c r="K13" s="17"/>
      <c r="L13" s="17"/>
      <c r="M13" s="17"/>
      <c r="N13" s="17"/>
      <c r="O13" s="17"/>
      <c r="P13" s="17"/>
      <c r="Q13" s="17"/>
      <c r="R13" s="27">
        <f t="shared" si="0"/>
        <v>0</v>
      </c>
      <c r="S13" s="27"/>
      <c r="T13" s="28" t="e">
        <f t="shared" si="1"/>
        <v>#DIV/0!</v>
      </c>
      <c r="U13" s="17"/>
      <c r="V13" s="17"/>
      <c r="W13" s="27">
        <f t="shared" si="2"/>
        <v>0</v>
      </c>
      <c r="X13" s="27"/>
      <c r="Y13" s="62" t="e">
        <f t="shared" si="3"/>
        <v>#DIV/0!</v>
      </c>
      <c r="Z13" s="1"/>
      <c r="AA13" s="1"/>
      <c r="AB13" s="63">
        <f t="shared" si="4"/>
        <v>0</v>
      </c>
      <c r="AC13" s="63"/>
      <c r="AD13" s="62" t="e">
        <f t="shared" si="5"/>
        <v>#DIV/0!</v>
      </c>
      <c r="AE13" s="1"/>
      <c r="AF13" s="1"/>
      <c r="AG13" s="63">
        <f t="shared" si="6"/>
        <v>0</v>
      </c>
      <c r="AH13" s="63"/>
      <c r="AI13" s="62" t="e">
        <f t="shared" si="7"/>
        <v>#DIV/0!</v>
      </c>
      <c r="AJ13" s="1"/>
      <c r="AK13" s="1"/>
      <c r="AL13" s="63"/>
      <c r="AM13" s="62" t="e">
        <f t="shared" si="8"/>
        <v>#DIV/0!</v>
      </c>
    </row>
    <row r="14" spans="1:39" s="42" customFormat="1">
      <c r="A14" s="17"/>
      <c r="B14" s="17"/>
      <c r="C14" s="17"/>
      <c r="D14" s="17"/>
      <c r="E14" s="17"/>
      <c r="F14" s="17"/>
      <c r="G14" s="17"/>
      <c r="H14" s="17"/>
      <c r="I14" s="17"/>
      <c r="J14" s="17"/>
      <c r="K14" s="17"/>
      <c r="L14" s="17"/>
      <c r="M14" s="17"/>
      <c r="N14" s="17"/>
      <c r="O14" s="17"/>
      <c r="P14" s="17"/>
      <c r="Q14" s="17"/>
      <c r="R14" s="27">
        <f t="shared" si="0"/>
        <v>0</v>
      </c>
      <c r="S14" s="27"/>
      <c r="T14" s="28" t="e">
        <f t="shared" si="1"/>
        <v>#DIV/0!</v>
      </c>
      <c r="U14" s="17"/>
      <c r="V14" s="17"/>
      <c r="W14" s="27">
        <f t="shared" si="2"/>
        <v>0</v>
      </c>
      <c r="X14" s="27"/>
      <c r="Y14" s="62" t="e">
        <f t="shared" si="3"/>
        <v>#DIV/0!</v>
      </c>
      <c r="Z14" s="1"/>
      <c r="AA14" s="1"/>
      <c r="AB14" s="63">
        <f t="shared" si="4"/>
        <v>0</v>
      </c>
      <c r="AC14" s="63"/>
      <c r="AD14" s="62" t="e">
        <f t="shared" si="5"/>
        <v>#DIV/0!</v>
      </c>
      <c r="AE14" s="1"/>
      <c r="AF14" s="1"/>
      <c r="AG14" s="63">
        <f t="shared" si="6"/>
        <v>0</v>
      </c>
      <c r="AH14" s="63"/>
      <c r="AI14" s="62" t="e">
        <f t="shared" si="7"/>
        <v>#DIV/0!</v>
      </c>
      <c r="AJ14" s="1"/>
      <c r="AK14" s="1"/>
      <c r="AL14" s="63"/>
      <c r="AM14" s="62" t="e">
        <f t="shared" si="8"/>
        <v>#DIV/0!</v>
      </c>
    </row>
    <row r="15" spans="1:39" s="42" customFormat="1">
      <c r="A15" s="17"/>
      <c r="B15" s="17"/>
      <c r="C15" s="17"/>
      <c r="D15" s="17"/>
      <c r="E15" s="17"/>
      <c r="F15" s="17"/>
      <c r="G15" s="17"/>
      <c r="H15" s="17"/>
      <c r="I15" s="17"/>
      <c r="J15" s="17"/>
      <c r="K15" s="17"/>
      <c r="L15" s="17"/>
      <c r="M15" s="17"/>
      <c r="N15" s="17"/>
      <c r="O15" s="17"/>
      <c r="P15" s="17"/>
      <c r="Q15" s="17"/>
      <c r="R15" s="27">
        <f t="shared" si="0"/>
        <v>0</v>
      </c>
      <c r="S15" s="27"/>
      <c r="T15" s="28" t="e">
        <f t="shared" si="1"/>
        <v>#DIV/0!</v>
      </c>
      <c r="U15" s="17"/>
      <c r="V15" s="17"/>
      <c r="W15" s="27">
        <f t="shared" si="2"/>
        <v>0</v>
      </c>
      <c r="X15" s="27"/>
      <c r="Y15" s="62" t="e">
        <f t="shared" si="3"/>
        <v>#DIV/0!</v>
      </c>
      <c r="Z15" s="1"/>
      <c r="AA15" s="1"/>
      <c r="AB15" s="63">
        <f t="shared" si="4"/>
        <v>0</v>
      </c>
      <c r="AC15" s="63"/>
      <c r="AD15" s="62" t="e">
        <f t="shared" si="5"/>
        <v>#DIV/0!</v>
      </c>
      <c r="AE15" s="1"/>
      <c r="AF15" s="1"/>
      <c r="AG15" s="63">
        <f t="shared" si="6"/>
        <v>0</v>
      </c>
      <c r="AH15" s="63"/>
      <c r="AI15" s="62" t="e">
        <f t="shared" si="7"/>
        <v>#DIV/0!</v>
      </c>
      <c r="AJ15" s="1"/>
      <c r="AK15" s="1"/>
      <c r="AL15" s="63"/>
      <c r="AM15" s="62" t="e">
        <f t="shared" si="8"/>
        <v>#DIV/0!</v>
      </c>
    </row>
    <row r="16" spans="1:39" s="42" customFormat="1">
      <c r="A16" s="17"/>
      <c r="B16" s="17"/>
      <c r="C16" s="17"/>
      <c r="D16" s="17"/>
      <c r="E16" s="17"/>
      <c r="F16" s="17"/>
      <c r="G16" s="17"/>
      <c r="H16" s="17"/>
      <c r="I16" s="17"/>
      <c r="J16" s="17"/>
      <c r="K16" s="17"/>
      <c r="L16" s="17"/>
      <c r="M16" s="17"/>
      <c r="N16" s="17"/>
      <c r="O16" s="17"/>
      <c r="P16" s="17"/>
      <c r="Q16" s="17"/>
      <c r="R16" s="27">
        <f t="shared" si="0"/>
        <v>0</v>
      </c>
      <c r="S16" s="27"/>
      <c r="T16" s="28" t="e">
        <f t="shared" si="1"/>
        <v>#DIV/0!</v>
      </c>
      <c r="U16" s="17"/>
      <c r="V16" s="17"/>
      <c r="W16" s="27">
        <f t="shared" si="2"/>
        <v>0</v>
      </c>
      <c r="X16" s="27"/>
      <c r="Y16" s="62" t="e">
        <f t="shared" si="3"/>
        <v>#DIV/0!</v>
      </c>
      <c r="Z16" s="1"/>
      <c r="AA16" s="1"/>
      <c r="AB16" s="63">
        <f t="shared" si="4"/>
        <v>0</v>
      </c>
      <c r="AC16" s="63"/>
      <c r="AD16" s="62" t="e">
        <f t="shared" si="5"/>
        <v>#DIV/0!</v>
      </c>
      <c r="AE16" s="1"/>
      <c r="AF16" s="1"/>
      <c r="AG16" s="63">
        <f t="shared" si="6"/>
        <v>0</v>
      </c>
      <c r="AH16" s="63"/>
      <c r="AI16" s="62" t="e">
        <f t="shared" si="7"/>
        <v>#DIV/0!</v>
      </c>
      <c r="AJ16" s="1"/>
      <c r="AK16" s="1"/>
      <c r="AL16" s="63"/>
      <c r="AM16" s="62" t="e">
        <f t="shared" si="8"/>
        <v>#DIV/0!</v>
      </c>
    </row>
    <row r="17" spans="1:39" s="42" customFormat="1">
      <c r="A17" s="17"/>
      <c r="B17" s="17"/>
      <c r="C17" s="17"/>
      <c r="D17" s="17"/>
      <c r="E17" s="17"/>
      <c r="F17" s="17"/>
      <c r="G17" s="17"/>
      <c r="H17" s="17"/>
      <c r="I17" s="17"/>
      <c r="J17" s="17"/>
      <c r="K17" s="17"/>
      <c r="L17" s="17"/>
      <c r="M17" s="17"/>
      <c r="N17" s="17"/>
      <c r="O17" s="17"/>
      <c r="P17" s="17"/>
      <c r="Q17" s="17"/>
      <c r="R17" s="27">
        <f t="shared" si="0"/>
        <v>0</v>
      </c>
      <c r="S17" s="27"/>
      <c r="T17" s="28" t="e">
        <f t="shared" si="1"/>
        <v>#DIV/0!</v>
      </c>
      <c r="U17" s="17"/>
      <c r="V17" s="17"/>
      <c r="W17" s="27">
        <f t="shared" si="2"/>
        <v>0</v>
      </c>
      <c r="X17" s="27"/>
      <c r="Y17" s="62" t="e">
        <f t="shared" si="3"/>
        <v>#DIV/0!</v>
      </c>
      <c r="Z17" s="1"/>
      <c r="AA17" s="1"/>
      <c r="AB17" s="63">
        <f t="shared" si="4"/>
        <v>0</v>
      </c>
      <c r="AC17" s="63"/>
      <c r="AD17" s="62" t="e">
        <f t="shared" si="5"/>
        <v>#DIV/0!</v>
      </c>
      <c r="AE17" s="1"/>
      <c r="AF17" s="1"/>
      <c r="AG17" s="63">
        <f t="shared" si="6"/>
        <v>0</v>
      </c>
      <c r="AH17" s="63"/>
      <c r="AI17" s="62" t="e">
        <f t="shared" si="7"/>
        <v>#DIV/0!</v>
      </c>
      <c r="AJ17" s="1"/>
      <c r="AK17" s="1"/>
      <c r="AL17" s="63"/>
      <c r="AM17" s="62" t="e">
        <f t="shared" si="8"/>
        <v>#DIV/0!</v>
      </c>
    </row>
    <row r="18" spans="1:39" s="42" customFormat="1">
      <c r="A18" s="17"/>
      <c r="B18" s="17"/>
      <c r="C18" s="17"/>
      <c r="D18" s="17"/>
      <c r="E18" s="17"/>
      <c r="F18" s="17"/>
      <c r="G18" s="17"/>
      <c r="H18" s="17"/>
      <c r="I18" s="17"/>
      <c r="J18" s="17"/>
      <c r="K18" s="17"/>
      <c r="L18" s="17"/>
      <c r="M18" s="17"/>
      <c r="N18" s="17"/>
      <c r="O18" s="17"/>
      <c r="P18" s="17"/>
      <c r="Q18" s="17"/>
      <c r="R18" s="27">
        <f t="shared" si="0"/>
        <v>0</v>
      </c>
      <c r="S18" s="27"/>
      <c r="T18" s="28" t="e">
        <f t="shared" si="1"/>
        <v>#DIV/0!</v>
      </c>
      <c r="U18" s="17"/>
      <c r="V18" s="17"/>
      <c r="W18" s="27">
        <f t="shared" si="2"/>
        <v>0</v>
      </c>
      <c r="X18" s="27"/>
      <c r="Y18" s="62" t="e">
        <f t="shared" si="3"/>
        <v>#DIV/0!</v>
      </c>
      <c r="Z18" s="1"/>
      <c r="AA18" s="1"/>
      <c r="AB18" s="63">
        <f t="shared" si="4"/>
        <v>0</v>
      </c>
      <c r="AC18" s="63"/>
      <c r="AD18" s="62" t="e">
        <f t="shared" si="5"/>
        <v>#DIV/0!</v>
      </c>
      <c r="AE18" s="1"/>
      <c r="AF18" s="1"/>
      <c r="AG18" s="63">
        <f t="shared" si="6"/>
        <v>0</v>
      </c>
      <c r="AH18" s="63"/>
      <c r="AI18" s="62" t="e">
        <f t="shared" si="7"/>
        <v>#DIV/0!</v>
      </c>
      <c r="AJ18" s="1"/>
      <c r="AK18" s="1"/>
      <c r="AL18" s="63"/>
      <c r="AM18" s="62" t="e">
        <f t="shared" si="8"/>
        <v>#DIV/0!</v>
      </c>
    </row>
    <row r="19" spans="1:39" s="42" customFormat="1">
      <c r="A19" s="17"/>
      <c r="B19" s="17"/>
      <c r="C19" s="17"/>
      <c r="D19" s="17"/>
      <c r="E19" s="17"/>
      <c r="F19" s="17"/>
      <c r="G19" s="17"/>
      <c r="H19" s="17"/>
      <c r="I19" s="17"/>
      <c r="J19" s="17"/>
      <c r="K19" s="17"/>
      <c r="L19" s="17"/>
      <c r="M19" s="17"/>
      <c r="N19" s="17"/>
      <c r="O19" s="17"/>
      <c r="P19" s="17"/>
      <c r="Q19" s="17"/>
      <c r="R19" s="27">
        <f t="shared" si="0"/>
        <v>0</v>
      </c>
      <c r="S19" s="27"/>
      <c r="T19" s="28" t="e">
        <f t="shared" si="1"/>
        <v>#DIV/0!</v>
      </c>
      <c r="U19" s="17"/>
      <c r="V19" s="17"/>
      <c r="W19" s="27">
        <f t="shared" si="2"/>
        <v>0</v>
      </c>
      <c r="X19" s="27"/>
      <c r="Y19" s="62" t="e">
        <f t="shared" si="3"/>
        <v>#DIV/0!</v>
      </c>
      <c r="Z19" s="1"/>
      <c r="AA19" s="1"/>
      <c r="AB19" s="63">
        <f t="shared" si="4"/>
        <v>0</v>
      </c>
      <c r="AC19" s="63"/>
      <c r="AD19" s="62" t="e">
        <f t="shared" si="5"/>
        <v>#DIV/0!</v>
      </c>
      <c r="AE19" s="1"/>
      <c r="AF19" s="1"/>
      <c r="AG19" s="63">
        <f t="shared" si="6"/>
        <v>0</v>
      </c>
      <c r="AH19" s="63"/>
      <c r="AI19" s="62" t="e">
        <f t="shared" si="7"/>
        <v>#DIV/0!</v>
      </c>
      <c r="AJ19" s="1"/>
      <c r="AK19" s="1"/>
      <c r="AL19" s="63"/>
      <c r="AM19" s="62" t="e">
        <f t="shared" si="8"/>
        <v>#DIV/0!</v>
      </c>
    </row>
    <row r="20" spans="1:39" s="42" customFormat="1">
      <c r="A20" s="17"/>
      <c r="B20" s="17"/>
      <c r="C20" s="17"/>
      <c r="D20" s="17"/>
      <c r="E20" s="17"/>
      <c r="F20" s="17"/>
      <c r="G20" s="17"/>
      <c r="H20" s="17"/>
      <c r="I20" s="17"/>
      <c r="J20" s="17"/>
      <c r="K20" s="17"/>
      <c r="L20" s="17"/>
      <c r="M20" s="17"/>
      <c r="N20" s="17"/>
      <c r="O20" s="17"/>
      <c r="P20" s="17"/>
      <c r="Q20" s="17"/>
      <c r="R20" s="27">
        <f t="shared" si="0"/>
        <v>0</v>
      </c>
      <c r="S20" s="27"/>
      <c r="T20" s="28" t="e">
        <f t="shared" si="1"/>
        <v>#DIV/0!</v>
      </c>
      <c r="U20" s="17"/>
      <c r="V20" s="17"/>
      <c r="W20" s="27">
        <f t="shared" si="2"/>
        <v>0</v>
      </c>
      <c r="X20" s="27"/>
      <c r="Y20" s="62" t="e">
        <f t="shared" si="3"/>
        <v>#DIV/0!</v>
      </c>
      <c r="Z20" s="1"/>
      <c r="AA20" s="1"/>
      <c r="AB20" s="63">
        <f t="shared" si="4"/>
        <v>0</v>
      </c>
      <c r="AC20" s="63"/>
      <c r="AD20" s="62" t="e">
        <f t="shared" si="5"/>
        <v>#DIV/0!</v>
      </c>
      <c r="AE20" s="1"/>
      <c r="AF20" s="1"/>
      <c r="AG20" s="63">
        <f t="shared" si="6"/>
        <v>0</v>
      </c>
      <c r="AH20" s="63"/>
      <c r="AI20" s="62" t="e">
        <f t="shared" si="7"/>
        <v>#DIV/0!</v>
      </c>
      <c r="AJ20" s="1"/>
      <c r="AK20" s="1"/>
      <c r="AL20" s="63"/>
      <c r="AM20" s="62" t="e">
        <f t="shared" si="8"/>
        <v>#DIV/0!</v>
      </c>
    </row>
    <row r="21" spans="1:39" s="42" customFormat="1">
      <c r="A21" s="17"/>
      <c r="B21" s="17"/>
      <c r="C21" s="17"/>
      <c r="D21" s="17"/>
      <c r="E21" s="17"/>
      <c r="F21" s="17"/>
      <c r="G21" s="17"/>
      <c r="H21" s="17"/>
      <c r="I21" s="17"/>
      <c r="J21" s="17"/>
      <c r="K21" s="17"/>
      <c r="L21" s="17"/>
      <c r="M21" s="17"/>
      <c r="N21" s="17"/>
      <c r="O21" s="17"/>
      <c r="P21" s="17"/>
      <c r="Q21" s="17"/>
      <c r="R21" s="27">
        <f t="shared" si="0"/>
        <v>0</v>
      </c>
      <c r="S21" s="27"/>
      <c r="T21" s="28" t="e">
        <f t="shared" si="1"/>
        <v>#DIV/0!</v>
      </c>
      <c r="U21" s="17"/>
      <c r="V21" s="17"/>
      <c r="W21" s="27">
        <f t="shared" si="2"/>
        <v>0</v>
      </c>
      <c r="X21" s="27"/>
      <c r="Y21" s="62" t="e">
        <f t="shared" si="3"/>
        <v>#DIV/0!</v>
      </c>
      <c r="Z21" s="1"/>
      <c r="AA21" s="1"/>
      <c r="AB21" s="63">
        <f t="shared" si="4"/>
        <v>0</v>
      </c>
      <c r="AC21" s="63"/>
      <c r="AD21" s="62" t="e">
        <f t="shared" si="5"/>
        <v>#DIV/0!</v>
      </c>
      <c r="AE21" s="1"/>
      <c r="AF21" s="1"/>
      <c r="AG21" s="63">
        <f t="shared" si="6"/>
        <v>0</v>
      </c>
      <c r="AH21" s="63"/>
      <c r="AI21" s="62" t="e">
        <f t="shared" si="7"/>
        <v>#DIV/0!</v>
      </c>
      <c r="AJ21" s="1"/>
      <c r="AK21" s="1"/>
      <c r="AL21" s="63"/>
      <c r="AM21" s="62" t="e">
        <f t="shared" si="8"/>
        <v>#DIV/0!</v>
      </c>
    </row>
    <row r="22" spans="1:39" s="42" customFormat="1">
      <c r="A22" s="17"/>
      <c r="B22" s="17"/>
      <c r="C22" s="17"/>
      <c r="D22" s="17"/>
      <c r="E22" s="17"/>
      <c r="F22" s="17"/>
      <c r="G22" s="17"/>
      <c r="H22" s="17"/>
      <c r="I22" s="17"/>
      <c r="J22" s="17"/>
      <c r="K22" s="17"/>
      <c r="L22" s="17"/>
      <c r="M22" s="17"/>
      <c r="N22" s="17"/>
      <c r="O22" s="17"/>
      <c r="P22" s="17"/>
      <c r="Q22" s="17"/>
      <c r="R22" s="27">
        <f t="shared" si="0"/>
        <v>0</v>
      </c>
      <c r="S22" s="27"/>
      <c r="T22" s="28" t="e">
        <f t="shared" si="1"/>
        <v>#DIV/0!</v>
      </c>
      <c r="U22" s="17"/>
      <c r="V22" s="17"/>
      <c r="W22" s="27">
        <f t="shared" si="2"/>
        <v>0</v>
      </c>
      <c r="X22" s="27"/>
      <c r="Y22" s="62" t="e">
        <f t="shared" si="3"/>
        <v>#DIV/0!</v>
      </c>
      <c r="Z22" s="1"/>
      <c r="AA22" s="1"/>
      <c r="AB22" s="63">
        <f t="shared" si="4"/>
        <v>0</v>
      </c>
      <c r="AC22" s="63"/>
      <c r="AD22" s="62" t="e">
        <f t="shared" si="5"/>
        <v>#DIV/0!</v>
      </c>
      <c r="AE22" s="1"/>
      <c r="AF22" s="1"/>
      <c r="AG22" s="63">
        <f t="shared" si="6"/>
        <v>0</v>
      </c>
      <c r="AH22" s="63"/>
      <c r="AI22" s="62" t="e">
        <f t="shared" si="7"/>
        <v>#DIV/0!</v>
      </c>
      <c r="AJ22" s="1"/>
      <c r="AK22" s="1"/>
      <c r="AL22" s="63"/>
      <c r="AM22" s="62" t="e">
        <f t="shared" si="8"/>
        <v>#DIV/0!</v>
      </c>
    </row>
    <row r="23" spans="1:39" s="42" customFormat="1">
      <c r="A23" s="17"/>
      <c r="B23" s="17"/>
      <c r="C23" s="17"/>
      <c r="D23" s="17"/>
      <c r="E23" s="17"/>
      <c r="F23" s="17"/>
      <c r="G23" s="17"/>
      <c r="H23" s="17"/>
      <c r="I23" s="17"/>
      <c r="J23" s="17"/>
      <c r="K23" s="17"/>
      <c r="L23" s="17"/>
      <c r="M23" s="17"/>
      <c r="N23" s="17"/>
      <c r="O23" s="17"/>
      <c r="P23" s="17"/>
      <c r="Q23" s="17"/>
      <c r="R23" s="27">
        <f t="shared" si="0"/>
        <v>0</v>
      </c>
      <c r="S23" s="27"/>
      <c r="T23" s="28" t="e">
        <f t="shared" si="1"/>
        <v>#DIV/0!</v>
      </c>
      <c r="U23" s="17"/>
      <c r="V23" s="17"/>
      <c r="W23" s="27">
        <f t="shared" si="2"/>
        <v>0</v>
      </c>
      <c r="X23" s="27"/>
      <c r="Y23" s="62" t="e">
        <f t="shared" si="3"/>
        <v>#DIV/0!</v>
      </c>
      <c r="Z23" s="1"/>
      <c r="AA23" s="1"/>
      <c r="AB23" s="63">
        <f t="shared" si="4"/>
        <v>0</v>
      </c>
      <c r="AC23" s="63"/>
      <c r="AD23" s="62" t="e">
        <f t="shared" si="5"/>
        <v>#DIV/0!</v>
      </c>
      <c r="AE23" s="1"/>
      <c r="AF23" s="1"/>
      <c r="AG23" s="63">
        <f t="shared" si="6"/>
        <v>0</v>
      </c>
      <c r="AH23" s="63"/>
      <c r="AI23" s="62" t="e">
        <f t="shared" si="7"/>
        <v>#DIV/0!</v>
      </c>
      <c r="AJ23" s="1"/>
      <c r="AK23" s="1"/>
      <c r="AL23" s="63"/>
      <c r="AM23" s="62" t="e">
        <f t="shared" si="8"/>
        <v>#DIV/0!</v>
      </c>
    </row>
    <row r="24" spans="1:39" s="42" customFormat="1">
      <c r="A24" s="17"/>
      <c r="B24" s="17"/>
      <c r="C24" s="17"/>
      <c r="D24" s="17"/>
      <c r="E24" s="17"/>
      <c r="F24" s="17"/>
      <c r="G24" s="17"/>
      <c r="H24" s="17"/>
      <c r="I24" s="17"/>
      <c r="J24" s="17"/>
      <c r="K24" s="17"/>
      <c r="L24" s="17"/>
      <c r="M24" s="17"/>
      <c r="N24" s="17"/>
      <c r="O24" s="17"/>
      <c r="P24" s="17"/>
      <c r="Q24" s="17"/>
      <c r="R24" s="27">
        <f t="shared" si="0"/>
        <v>0</v>
      </c>
      <c r="S24" s="27"/>
      <c r="T24" s="28" t="e">
        <f t="shared" si="1"/>
        <v>#DIV/0!</v>
      </c>
      <c r="U24" s="17"/>
      <c r="V24" s="17"/>
      <c r="W24" s="27">
        <f t="shared" si="2"/>
        <v>0</v>
      </c>
      <c r="X24" s="27"/>
      <c r="Y24" s="62" t="e">
        <f t="shared" si="3"/>
        <v>#DIV/0!</v>
      </c>
      <c r="Z24" s="1"/>
      <c r="AA24" s="1"/>
      <c r="AB24" s="63">
        <f t="shared" si="4"/>
        <v>0</v>
      </c>
      <c r="AC24" s="63"/>
      <c r="AD24" s="62" t="e">
        <f t="shared" si="5"/>
        <v>#DIV/0!</v>
      </c>
      <c r="AE24" s="1"/>
      <c r="AF24" s="1"/>
      <c r="AG24" s="63">
        <f t="shared" si="6"/>
        <v>0</v>
      </c>
      <c r="AH24" s="63"/>
      <c r="AI24" s="62" t="e">
        <f t="shared" si="7"/>
        <v>#DIV/0!</v>
      </c>
      <c r="AJ24" s="1"/>
      <c r="AK24" s="1"/>
      <c r="AL24" s="63"/>
      <c r="AM24" s="62" t="e">
        <f t="shared" si="8"/>
        <v>#DIV/0!</v>
      </c>
    </row>
    <row r="25" spans="1:39" s="42" customFormat="1">
      <c r="A25" s="17"/>
      <c r="B25" s="17"/>
      <c r="C25" s="17"/>
      <c r="D25" s="17"/>
      <c r="E25" s="17"/>
      <c r="F25" s="17"/>
      <c r="G25" s="17"/>
      <c r="H25" s="17"/>
      <c r="I25" s="17"/>
      <c r="J25" s="17"/>
      <c r="K25" s="17"/>
      <c r="L25" s="17"/>
      <c r="M25" s="17"/>
      <c r="N25" s="17"/>
      <c r="O25" s="17"/>
      <c r="P25" s="17"/>
      <c r="Q25" s="17"/>
      <c r="R25" s="27">
        <f t="shared" si="0"/>
        <v>0</v>
      </c>
      <c r="S25" s="27"/>
      <c r="T25" s="28" t="e">
        <f t="shared" si="1"/>
        <v>#DIV/0!</v>
      </c>
      <c r="U25" s="17"/>
      <c r="V25" s="17"/>
      <c r="W25" s="27">
        <f t="shared" si="2"/>
        <v>0</v>
      </c>
      <c r="X25" s="27"/>
      <c r="Y25" s="62" t="e">
        <f t="shared" si="3"/>
        <v>#DIV/0!</v>
      </c>
      <c r="Z25" s="1"/>
      <c r="AA25" s="1"/>
      <c r="AB25" s="63">
        <f t="shared" si="4"/>
        <v>0</v>
      </c>
      <c r="AC25" s="63"/>
      <c r="AD25" s="62" t="e">
        <f t="shared" si="5"/>
        <v>#DIV/0!</v>
      </c>
      <c r="AE25" s="1"/>
      <c r="AF25" s="1"/>
      <c r="AG25" s="63">
        <f t="shared" si="6"/>
        <v>0</v>
      </c>
      <c r="AH25" s="63"/>
      <c r="AI25" s="62" t="e">
        <f t="shared" si="7"/>
        <v>#DIV/0!</v>
      </c>
      <c r="AJ25" s="1"/>
      <c r="AK25" s="1"/>
      <c r="AL25" s="63"/>
      <c r="AM25" s="62" t="e">
        <f t="shared" si="8"/>
        <v>#DIV/0!</v>
      </c>
    </row>
    <row r="26" spans="1:39" s="42" customFormat="1">
      <c r="A26" s="17"/>
      <c r="B26" s="17"/>
      <c r="C26" s="17"/>
      <c r="D26" s="17"/>
      <c r="E26" s="17"/>
      <c r="F26" s="17"/>
      <c r="G26" s="17"/>
      <c r="H26" s="17"/>
      <c r="I26" s="17"/>
      <c r="J26" s="17"/>
      <c r="K26" s="17"/>
      <c r="L26" s="17"/>
      <c r="M26" s="17"/>
      <c r="N26" s="17"/>
      <c r="O26" s="17"/>
      <c r="P26" s="17"/>
      <c r="Q26" s="17"/>
      <c r="R26" s="27">
        <f t="shared" si="0"/>
        <v>0</v>
      </c>
      <c r="S26" s="27"/>
      <c r="T26" s="28" t="e">
        <f t="shared" si="1"/>
        <v>#DIV/0!</v>
      </c>
      <c r="U26" s="17"/>
      <c r="V26" s="17"/>
      <c r="W26" s="27">
        <f t="shared" si="2"/>
        <v>0</v>
      </c>
      <c r="X26" s="27"/>
      <c r="Y26" s="62" t="e">
        <f t="shared" si="3"/>
        <v>#DIV/0!</v>
      </c>
      <c r="Z26" s="1"/>
      <c r="AA26" s="1"/>
      <c r="AB26" s="63">
        <f t="shared" si="4"/>
        <v>0</v>
      </c>
      <c r="AC26" s="63"/>
      <c r="AD26" s="62" t="e">
        <f t="shared" si="5"/>
        <v>#DIV/0!</v>
      </c>
      <c r="AE26" s="1"/>
      <c r="AF26" s="1"/>
      <c r="AG26" s="63">
        <f t="shared" si="6"/>
        <v>0</v>
      </c>
      <c r="AH26" s="63"/>
      <c r="AI26" s="62" t="e">
        <f t="shared" si="7"/>
        <v>#DIV/0!</v>
      </c>
      <c r="AJ26" s="1"/>
      <c r="AK26" s="1"/>
      <c r="AL26" s="63"/>
      <c r="AM26" s="62" t="e">
        <f t="shared" si="8"/>
        <v>#DIV/0!</v>
      </c>
    </row>
    <row r="27" spans="1:39" s="42" customFormat="1">
      <c r="A27" s="17"/>
      <c r="B27" s="17"/>
      <c r="C27" s="17"/>
      <c r="D27" s="17"/>
      <c r="E27" s="17"/>
      <c r="F27" s="17"/>
      <c r="G27" s="17"/>
      <c r="H27" s="17"/>
      <c r="I27" s="17"/>
      <c r="J27" s="17"/>
      <c r="K27" s="17"/>
      <c r="L27" s="17"/>
      <c r="M27" s="17"/>
      <c r="N27" s="17"/>
      <c r="O27" s="17"/>
      <c r="P27" s="17"/>
      <c r="Q27" s="17"/>
      <c r="R27" s="27">
        <f t="shared" si="0"/>
        <v>0</v>
      </c>
      <c r="S27" s="27"/>
      <c r="T27" s="28" t="e">
        <f t="shared" si="1"/>
        <v>#DIV/0!</v>
      </c>
      <c r="U27" s="17"/>
      <c r="V27" s="17"/>
      <c r="W27" s="27">
        <f t="shared" si="2"/>
        <v>0</v>
      </c>
      <c r="X27" s="27"/>
      <c r="Y27" s="62" t="e">
        <f t="shared" si="3"/>
        <v>#DIV/0!</v>
      </c>
      <c r="Z27" s="1"/>
      <c r="AA27" s="1"/>
      <c r="AB27" s="63">
        <f t="shared" si="4"/>
        <v>0</v>
      </c>
      <c r="AC27" s="63"/>
      <c r="AD27" s="62" t="e">
        <f t="shared" si="5"/>
        <v>#DIV/0!</v>
      </c>
      <c r="AE27" s="1"/>
      <c r="AF27" s="1"/>
      <c r="AG27" s="63">
        <f t="shared" si="6"/>
        <v>0</v>
      </c>
      <c r="AH27" s="63"/>
      <c r="AI27" s="62" t="e">
        <f t="shared" si="7"/>
        <v>#DIV/0!</v>
      </c>
      <c r="AJ27" s="1"/>
      <c r="AK27" s="1"/>
      <c r="AL27" s="63"/>
      <c r="AM27" s="62" t="e">
        <f t="shared" si="8"/>
        <v>#DIV/0!</v>
      </c>
    </row>
    <row r="28" spans="1:39" s="42" customFormat="1">
      <c r="A28" s="17"/>
      <c r="B28" s="17"/>
      <c r="C28" s="17"/>
      <c r="D28" s="17"/>
      <c r="E28" s="17"/>
      <c r="F28" s="17"/>
      <c r="G28" s="17"/>
      <c r="H28" s="17"/>
      <c r="I28" s="17"/>
      <c r="J28" s="17"/>
      <c r="K28" s="17"/>
      <c r="L28" s="17"/>
      <c r="M28" s="17"/>
      <c r="N28" s="17"/>
      <c r="O28" s="17"/>
      <c r="P28" s="17"/>
      <c r="Q28" s="17"/>
      <c r="R28" s="27">
        <f t="shared" si="0"/>
        <v>0</v>
      </c>
      <c r="S28" s="27"/>
      <c r="T28" s="28" t="e">
        <f t="shared" si="1"/>
        <v>#DIV/0!</v>
      </c>
      <c r="U28" s="17"/>
      <c r="V28" s="17"/>
      <c r="W28" s="27">
        <f t="shared" si="2"/>
        <v>0</v>
      </c>
      <c r="X28" s="27"/>
      <c r="Y28" s="62" t="e">
        <f t="shared" si="3"/>
        <v>#DIV/0!</v>
      </c>
      <c r="Z28" s="1"/>
      <c r="AA28" s="1"/>
      <c r="AB28" s="63">
        <f t="shared" si="4"/>
        <v>0</v>
      </c>
      <c r="AC28" s="63"/>
      <c r="AD28" s="62" t="e">
        <f t="shared" si="5"/>
        <v>#DIV/0!</v>
      </c>
      <c r="AE28" s="1"/>
      <c r="AF28" s="1"/>
      <c r="AG28" s="63">
        <f t="shared" si="6"/>
        <v>0</v>
      </c>
      <c r="AH28" s="63"/>
      <c r="AI28" s="62" t="e">
        <f t="shared" si="7"/>
        <v>#DIV/0!</v>
      </c>
      <c r="AJ28" s="1"/>
      <c r="AK28" s="1"/>
      <c r="AL28" s="63"/>
      <c r="AM28" s="62" t="e">
        <f t="shared" si="8"/>
        <v>#DIV/0!</v>
      </c>
    </row>
    <row r="29" spans="1:39" s="42" customFormat="1">
      <c r="A29" s="17"/>
      <c r="B29" s="17"/>
      <c r="C29" s="17"/>
      <c r="D29" s="17"/>
      <c r="E29" s="17"/>
      <c r="F29" s="17"/>
      <c r="G29" s="17"/>
      <c r="H29" s="17"/>
      <c r="I29" s="17"/>
      <c r="J29" s="17"/>
      <c r="K29" s="17"/>
      <c r="L29" s="17"/>
      <c r="M29" s="17"/>
      <c r="N29" s="17"/>
      <c r="O29" s="17"/>
      <c r="P29" s="17"/>
      <c r="Q29" s="17"/>
      <c r="R29" s="27">
        <f t="shared" si="0"/>
        <v>0</v>
      </c>
      <c r="S29" s="27"/>
      <c r="T29" s="28" t="e">
        <f t="shared" si="1"/>
        <v>#DIV/0!</v>
      </c>
      <c r="U29" s="17"/>
      <c r="V29" s="17"/>
      <c r="W29" s="27">
        <f t="shared" si="2"/>
        <v>0</v>
      </c>
      <c r="X29" s="27"/>
      <c r="Y29" s="62" t="e">
        <f t="shared" si="3"/>
        <v>#DIV/0!</v>
      </c>
      <c r="Z29" s="1"/>
      <c r="AA29" s="1"/>
      <c r="AB29" s="63">
        <f t="shared" si="4"/>
        <v>0</v>
      </c>
      <c r="AC29" s="63"/>
      <c r="AD29" s="62" t="e">
        <f t="shared" si="5"/>
        <v>#DIV/0!</v>
      </c>
      <c r="AE29" s="1"/>
      <c r="AF29" s="1"/>
      <c r="AG29" s="63">
        <f t="shared" si="6"/>
        <v>0</v>
      </c>
      <c r="AH29" s="63"/>
      <c r="AI29" s="62" t="e">
        <f t="shared" si="7"/>
        <v>#DIV/0!</v>
      </c>
      <c r="AJ29" s="1"/>
      <c r="AK29" s="1"/>
      <c r="AL29" s="63"/>
      <c r="AM29" s="62" t="e">
        <f t="shared" si="8"/>
        <v>#DIV/0!</v>
      </c>
    </row>
    <row r="30" spans="1:39" s="42" customFormat="1">
      <c r="A30" s="17"/>
      <c r="B30" s="17"/>
      <c r="C30" s="17"/>
      <c r="D30" s="17"/>
      <c r="E30" s="17"/>
      <c r="F30" s="17"/>
      <c r="G30" s="17"/>
      <c r="H30" s="17"/>
      <c r="I30" s="17"/>
      <c r="J30" s="17"/>
      <c r="K30" s="17"/>
      <c r="L30" s="17"/>
      <c r="M30" s="17"/>
      <c r="N30" s="17"/>
      <c r="O30" s="17"/>
      <c r="P30" s="17"/>
      <c r="Q30" s="17"/>
      <c r="R30" s="27">
        <f t="shared" si="0"/>
        <v>0</v>
      </c>
      <c r="S30" s="27"/>
      <c r="T30" s="28" t="e">
        <f t="shared" si="1"/>
        <v>#DIV/0!</v>
      </c>
      <c r="U30" s="17"/>
      <c r="V30" s="17"/>
      <c r="W30" s="27">
        <f t="shared" si="2"/>
        <v>0</v>
      </c>
      <c r="X30" s="27"/>
      <c r="Y30" s="62" t="e">
        <f t="shared" si="3"/>
        <v>#DIV/0!</v>
      </c>
      <c r="Z30" s="1"/>
      <c r="AA30" s="1"/>
      <c r="AB30" s="63">
        <f t="shared" si="4"/>
        <v>0</v>
      </c>
      <c r="AC30" s="63"/>
      <c r="AD30" s="62" t="e">
        <f t="shared" si="5"/>
        <v>#DIV/0!</v>
      </c>
      <c r="AE30" s="1"/>
      <c r="AF30" s="1"/>
      <c r="AG30" s="63">
        <f t="shared" si="6"/>
        <v>0</v>
      </c>
      <c r="AH30" s="63"/>
      <c r="AI30" s="62" t="e">
        <f t="shared" si="7"/>
        <v>#DIV/0!</v>
      </c>
      <c r="AJ30" s="1"/>
      <c r="AK30" s="1"/>
      <c r="AL30" s="63"/>
      <c r="AM30" s="62" t="e">
        <f t="shared" si="8"/>
        <v>#DIV/0!</v>
      </c>
    </row>
    <row r="31" spans="1:39" s="42" customFormat="1">
      <c r="A31" s="17"/>
      <c r="B31" s="17"/>
      <c r="C31" s="17"/>
      <c r="D31" s="17"/>
      <c r="E31" s="17"/>
      <c r="F31" s="17"/>
      <c r="G31" s="17"/>
      <c r="H31" s="17"/>
      <c r="I31" s="17"/>
      <c r="J31" s="17"/>
      <c r="K31" s="17"/>
      <c r="L31" s="17"/>
      <c r="M31" s="17"/>
      <c r="N31" s="17"/>
      <c r="O31" s="17"/>
      <c r="P31" s="17"/>
      <c r="Q31" s="17"/>
      <c r="R31" s="27">
        <f t="shared" si="0"/>
        <v>0</v>
      </c>
      <c r="S31" s="27"/>
      <c r="T31" s="28" t="e">
        <f t="shared" si="1"/>
        <v>#DIV/0!</v>
      </c>
      <c r="U31" s="17"/>
      <c r="V31" s="17"/>
      <c r="W31" s="27">
        <f t="shared" si="2"/>
        <v>0</v>
      </c>
      <c r="X31" s="27"/>
      <c r="Y31" s="62" t="e">
        <f t="shared" si="3"/>
        <v>#DIV/0!</v>
      </c>
      <c r="Z31" s="1"/>
      <c r="AA31" s="1"/>
      <c r="AB31" s="63">
        <f t="shared" si="4"/>
        <v>0</v>
      </c>
      <c r="AC31" s="63"/>
      <c r="AD31" s="62" t="e">
        <f t="shared" si="5"/>
        <v>#DIV/0!</v>
      </c>
      <c r="AE31" s="1"/>
      <c r="AF31" s="1"/>
      <c r="AG31" s="63">
        <f t="shared" si="6"/>
        <v>0</v>
      </c>
      <c r="AH31" s="63"/>
      <c r="AI31" s="62" t="e">
        <f t="shared" si="7"/>
        <v>#DIV/0!</v>
      </c>
      <c r="AJ31" s="1"/>
      <c r="AK31" s="1"/>
      <c r="AL31" s="63"/>
      <c r="AM31" s="62" t="e">
        <f t="shared" si="8"/>
        <v>#DIV/0!</v>
      </c>
    </row>
    <row r="32" spans="1:39" s="42" customFormat="1">
      <c r="A32" s="17"/>
      <c r="B32" s="17"/>
      <c r="C32" s="17"/>
      <c r="D32" s="17"/>
      <c r="E32" s="17"/>
      <c r="F32" s="17"/>
      <c r="G32" s="17"/>
      <c r="H32" s="17"/>
      <c r="I32" s="17"/>
      <c r="J32" s="17"/>
      <c r="K32" s="17"/>
      <c r="L32" s="17"/>
      <c r="M32" s="17"/>
      <c r="N32" s="17"/>
      <c r="O32" s="17"/>
      <c r="P32" s="17"/>
      <c r="Q32" s="17"/>
      <c r="R32" s="27">
        <f t="shared" si="0"/>
        <v>0</v>
      </c>
      <c r="S32" s="27"/>
      <c r="T32" s="28" t="e">
        <f t="shared" si="1"/>
        <v>#DIV/0!</v>
      </c>
      <c r="U32" s="17"/>
      <c r="V32" s="17"/>
      <c r="W32" s="27">
        <f t="shared" si="2"/>
        <v>0</v>
      </c>
      <c r="X32" s="27"/>
      <c r="Y32" s="62" t="e">
        <f t="shared" si="3"/>
        <v>#DIV/0!</v>
      </c>
      <c r="Z32" s="1"/>
      <c r="AA32" s="1"/>
      <c r="AB32" s="63">
        <f t="shared" si="4"/>
        <v>0</v>
      </c>
      <c r="AC32" s="63"/>
      <c r="AD32" s="62" t="e">
        <f t="shared" si="5"/>
        <v>#DIV/0!</v>
      </c>
      <c r="AE32" s="1"/>
      <c r="AF32" s="1"/>
      <c r="AG32" s="63">
        <f t="shared" si="6"/>
        <v>0</v>
      </c>
      <c r="AH32" s="63"/>
      <c r="AI32" s="62" t="e">
        <f t="shared" si="7"/>
        <v>#DIV/0!</v>
      </c>
      <c r="AJ32" s="1"/>
      <c r="AK32" s="1"/>
      <c r="AL32" s="63"/>
      <c r="AM32" s="62" t="e">
        <f t="shared" si="8"/>
        <v>#DIV/0!</v>
      </c>
    </row>
    <row r="33" spans="1:39" s="42" customFormat="1">
      <c r="A33" s="17"/>
      <c r="B33" s="17"/>
      <c r="C33" s="17"/>
      <c r="D33" s="17"/>
      <c r="E33" s="17"/>
      <c r="F33" s="17"/>
      <c r="G33" s="17"/>
      <c r="H33" s="17"/>
      <c r="I33" s="17"/>
      <c r="J33" s="17"/>
      <c r="K33" s="17"/>
      <c r="L33" s="17"/>
      <c r="M33" s="17"/>
      <c r="N33" s="17"/>
      <c r="O33" s="17"/>
      <c r="P33" s="17"/>
      <c r="Q33" s="17"/>
      <c r="R33" s="27">
        <f t="shared" si="0"/>
        <v>0</v>
      </c>
      <c r="S33" s="27"/>
      <c r="T33" s="28" t="e">
        <f t="shared" si="1"/>
        <v>#DIV/0!</v>
      </c>
      <c r="U33" s="17"/>
      <c r="V33" s="17"/>
      <c r="W33" s="27">
        <f t="shared" si="2"/>
        <v>0</v>
      </c>
      <c r="X33" s="27"/>
      <c r="Y33" s="62" t="e">
        <f t="shared" si="3"/>
        <v>#DIV/0!</v>
      </c>
      <c r="Z33" s="1"/>
      <c r="AA33" s="1"/>
      <c r="AB33" s="63">
        <f t="shared" si="4"/>
        <v>0</v>
      </c>
      <c r="AC33" s="63"/>
      <c r="AD33" s="62" t="e">
        <f t="shared" si="5"/>
        <v>#DIV/0!</v>
      </c>
      <c r="AE33" s="1"/>
      <c r="AF33" s="1"/>
      <c r="AG33" s="63">
        <f t="shared" si="6"/>
        <v>0</v>
      </c>
      <c r="AH33" s="63"/>
      <c r="AI33" s="62" t="e">
        <f t="shared" si="7"/>
        <v>#DIV/0!</v>
      </c>
      <c r="AJ33" s="1"/>
      <c r="AK33" s="1"/>
      <c r="AL33" s="63"/>
      <c r="AM33" s="62" t="e">
        <f t="shared" si="8"/>
        <v>#DIV/0!</v>
      </c>
    </row>
    <row r="34" spans="1:39" s="42" customFormat="1">
      <c r="A34" s="17"/>
      <c r="B34" s="17"/>
      <c r="C34" s="17"/>
      <c r="D34" s="17"/>
      <c r="E34" s="17"/>
      <c r="F34" s="17"/>
      <c r="G34" s="17"/>
      <c r="H34" s="17"/>
      <c r="I34" s="17"/>
      <c r="J34" s="17"/>
      <c r="K34" s="17"/>
      <c r="L34" s="17"/>
      <c r="M34" s="17"/>
      <c r="N34" s="17"/>
      <c r="O34" s="17"/>
      <c r="P34" s="17"/>
      <c r="Q34" s="17"/>
      <c r="R34" s="27">
        <f t="shared" si="0"/>
        <v>0</v>
      </c>
      <c r="S34" s="27"/>
      <c r="T34" s="28" t="e">
        <f t="shared" si="1"/>
        <v>#DIV/0!</v>
      </c>
      <c r="U34" s="17"/>
      <c r="V34" s="17"/>
      <c r="W34" s="27">
        <f t="shared" si="2"/>
        <v>0</v>
      </c>
      <c r="X34" s="27"/>
      <c r="Y34" s="62" t="e">
        <f t="shared" si="3"/>
        <v>#DIV/0!</v>
      </c>
      <c r="Z34" s="1"/>
      <c r="AA34" s="1"/>
      <c r="AB34" s="63">
        <f t="shared" si="4"/>
        <v>0</v>
      </c>
      <c r="AC34" s="63"/>
      <c r="AD34" s="62" t="e">
        <f t="shared" si="5"/>
        <v>#DIV/0!</v>
      </c>
      <c r="AE34" s="1"/>
      <c r="AF34" s="1"/>
      <c r="AG34" s="63">
        <f t="shared" si="6"/>
        <v>0</v>
      </c>
      <c r="AH34" s="63"/>
      <c r="AI34" s="62" t="e">
        <f t="shared" si="7"/>
        <v>#DIV/0!</v>
      </c>
      <c r="AJ34" s="1"/>
      <c r="AK34" s="1"/>
      <c r="AL34" s="63"/>
      <c r="AM34" s="62" t="e">
        <f t="shared" si="8"/>
        <v>#DIV/0!</v>
      </c>
    </row>
    <row r="35" spans="1:39" s="42" customFormat="1">
      <c r="A35" s="17"/>
      <c r="B35" s="17"/>
      <c r="C35" s="17"/>
      <c r="D35" s="17"/>
      <c r="E35" s="17"/>
      <c r="F35" s="17"/>
      <c r="G35" s="17"/>
      <c r="H35" s="17"/>
      <c r="I35" s="17"/>
      <c r="J35" s="17"/>
      <c r="K35" s="17"/>
      <c r="L35" s="17"/>
      <c r="M35" s="17"/>
      <c r="N35" s="17"/>
      <c r="O35" s="17"/>
      <c r="P35" s="17"/>
      <c r="Q35" s="17"/>
      <c r="R35" s="27">
        <f t="shared" si="0"/>
        <v>0</v>
      </c>
      <c r="S35" s="27"/>
      <c r="T35" s="28" t="e">
        <f t="shared" si="1"/>
        <v>#DIV/0!</v>
      </c>
      <c r="U35" s="17"/>
      <c r="V35" s="17"/>
      <c r="W35" s="27">
        <f t="shared" si="2"/>
        <v>0</v>
      </c>
      <c r="X35" s="27"/>
      <c r="Y35" s="62" t="e">
        <f t="shared" si="3"/>
        <v>#DIV/0!</v>
      </c>
      <c r="Z35" s="1"/>
      <c r="AA35" s="1"/>
      <c r="AB35" s="63">
        <f t="shared" si="4"/>
        <v>0</v>
      </c>
      <c r="AC35" s="63"/>
      <c r="AD35" s="62" t="e">
        <f t="shared" si="5"/>
        <v>#DIV/0!</v>
      </c>
      <c r="AE35" s="1"/>
      <c r="AF35" s="1"/>
      <c r="AG35" s="63">
        <f t="shared" si="6"/>
        <v>0</v>
      </c>
      <c r="AH35" s="63"/>
      <c r="AI35" s="62" t="e">
        <f t="shared" si="7"/>
        <v>#DIV/0!</v>
      </c>
      <c r="AJ35" s="1"/>
      <c r="AK35" s="1"/>
      <c r="AL35" s="63"/>
      <c r="AM35" s="62" t="e">
        <f t="shared" si="8"/>
        <v>#DIV/0!</v>
      </c>
    </row>
    <row r="36" spans="1:39" s="42" customFormat="1">
      <c r="A36" s="17"/>
      <c r="B36" s="17"/>
      <c r="C36" s="17"/>
      <c r="D36" s="17"/>
      <c r="E36" s="17"/>
      <c r="F36" s="17"/>
      <c r="G36" s="17"/>
      <c r="H36" s="17"/>
      <c r="I36" s="17"/>
      <c r="J36" s="17"/>
      <c r="K36" s="17"/>
      <c r="L36" s="17"/>
      <c r="M36" s="17"/>
      <c r="N36" s="17"/>
      <c r="O36" s="17"/>
      <c r="P36" s="17"/>
      <c r="Q36" s="17"/>
      <c r="R36" s="27">
        <f t="shared" si="0"/>
        <v>0</v>
      </c>
      <c r="S36" s="27"/>
      <c r="T36" s="28" t="e">
        <f t="shared" si="1"/>
        <v>#DIV/0!</v>
      </c>
      <c r="U36" s="17"/>
      <c r="V36" s="17"/>
      <c r="W36" s="27">
        <f t="shared" si="2"/>
        <v>0</v>
      </c>
      <c r="X36" s="27"/>
      <c r="Y36" s="62" t="e">
        <f t="shared" si="3"/>
        <v>#DIV/0!</v>
      </c>
      <c r="Z36" s="1"/>
      <c r="AA36" s="1"/>
      <c r="AB36" s="63">
        <f t="shared" si="4"/>
        <v>0</v>
      </c>
      <c r="AC36" s="63"/>
      <c r="AD36" s="62" t="e">
        <f t="shared" si="5"/>
        <v>#DIV/0!</v>
      </c>
      <c r="AE36" s="1"/>
      <c r="AF36" s="1"/>
      <c r="AG36" s="63">
        <f t="shared" si="6"/>
        <v>0</v>
      </c>
      <c r="AH36" s="63"/>
      <c r="AI36" s="62" t="e">
        <f t="shared" si="7"/>
        <v>#DIV/0!</v>
      </c>
      <c r="AJ36" s="1"/>
      <c r="AK36" s="1"/>
      <c r="AL36" s="63"/>
      <c r="AM36" s="62" t="e">
        <f t="shared" si="8"/>
        <v>#DIV/0!</v>
      </c>
    </row>
    <row r="37" spans="1:39" s="42" customFormat="1">
      <c r="A37" s="17"/>
      <c r="B37" s="17"/>
      <c r="C37" s="17"/>
      <c r="D37" s="17"/>
      <c r="E37" s="17"/>
      <c r="F37" s="17"/>
      <c r="G37" s="17"/>
      <c r="H37" s="17"/>
      <c r="I37" s="17"/>
      <c r="J37" s="17"/>
      <c r="K37" s="17"/>
      <c r="L37" s="17"/>
      <c r="M37" s="17"/>
      <c r="N37" s="17"/>
      <c r="O37" s="17"/>
      <c r="P37" s="17"/>
      <c r="Q37" s="17"/>
      <c r="R37" s="27">
        <f t="shared" si="0"/>
        <v>0</v>
      </c>
      <c r="S37" s="27"/>
      <c r="T37" s="28" t="e">
        <f t="shared" si="1"/>
        <v>#DIV/0!</v>
      </c>
      <c r="U37" s="17"/>
      <c r="V37" s="17"/>
      <c r="W37" s="27">
        <f t="shared" si="2"/>
        <v>0</v>
      </c>
      <c r="X37" s="27"/>
      <c r="Y37" s="62" t="e">
        <f t="shared" si="3"/>
        <v>#DIV/0!</v>
      </c>
      <c r="Z37" s="1"/>
      <c r="AA37" s="1"/>
      <c r="AB37" s="63">
        <f t="shared" si="4"/>
        <v>0</v>
      </c>
      <c r="AC37" s="63"/>
      <c r="AD37" s="62" t="e">
        <f t="shared" si="5"/>
        <v>#DIV/0!</v>
      </c>
      <c r="AE37" s="1"/>
      <c r="AF37" s="1"/>
      <c r="AG37" s="63">
        <f t="shared" si="6"/>
        <v>0</v>
      </c>
      <c r="AH37" s="63"/>
      <c r="AI37" s="62" t="e">
        <f t="shared" si="7"/>
        <v>#DIV/0!</v>
      </c>
      <c r="AJ37" s="1"/>
      <c r="AK37" s="1"/>
      <c r="AL37" s="63"/>
      <c r="AM37" s="62" t="e">
        <f t="shared" si="8"/>
        <v>#DIV/0!</v>
      </c>
    </row>
    <row r="38" spans="1:39" s="42" customFormat="1">
      <c r="A38" s="17"/>
      <c r="B38" s="17"/>
      <c r="C38" s="17"/>
      <c r="D38" s="17"/>
      <c r="E38" s="17"/>
      <c r="F38" s="17"/>
      <c r="G38" s="17"/>
      <c r="H38" s="17"/>
      <c r="I38" s="17"/>
      <c r="J38" s="17"/>
      <c r="K38" s="17"/>
      <c r="L38" s="17"/>
      <c r="M38" s="17"/>
      <c r="N38" s="17"/>
      <c r="O38" s="17"/>
      <c r="P38" s="17"/>
      <c r="Q38" s="17"/>
      <c r="R38" s="27">
        <f t="shared" si="0"/>
        <v>0</v>
      </c>
      <c r="S38" s="27"/>
      <c r="T38" s="28" t="e">
        <f t="shared" si="1"/>
        <v>#DIV/0!</v>
      </c>
      <c r="U38" s="17"/>
      <c r="V38" s="17"/>
      <c r="W38" s="27">
        <f t="shared" si="2"/>
        <v>0</v>
      </c>
      <c r="X38" s="27"/>
      <c r="Y38" s="62" t="e">
        <f t="shared" si="3"/>
        <v>#DIV/0!</v>
      </c>
      <c r="Z38" s="1"/>
      <c r="AA38" s="1"/>
      <c r="AB38" s="63">
        <f t="shared" si="4"/>
        <v>0</v>
      </c>
      <c r="AC38" s="63"/>
      <c r="AD38" s="62" t="e">
        <f t="shared" si="5"/>
        <v>#DIV/0!</v>
      </c>
      <c r="AE38" s="1"/>
      <c r="AF38" s="1"/>
      <c r="AG38" s="63">
        <f t="shared" si="6"/>
        <v>0</v>
      </c>
      <c r="AH38" s="63"/>
      <c r="AI38" s="62" t="e">
        <f t="shared" si="7"/>
        <v>#DIV/0!</v>
      </c>
      <c r="AJ38" s="1"/>
      <c r="AK38" s="1"/>
      <c r="AL38" s="63"/>
      <c r="AM38" s="62" t="e">
        <f t="shared" si="8"/>
        <v>#DIV/0!</v>
      </c>
    </row>
    <row r="39" spans="1:39" ht="18.5">
      <c r="A39" s="11"/>
      <c r="B39" s="12"/>
      <c r="C39" s="13"/>
      <c r="D39" s="14"/>
      <c r="E39" s="14"/>
      <c r="F39" s="13"/>
      <c r="G39" s="13"/>
      <c r="H39" s="13"/>
      <c r="I39" s="13"/>
      <c r="J39" s="13"/>
      <c r="K39" s="13"/>
      <c r="L39" s="13"/>
      <c r="M39" s="13"/>
      <c r="N39" s="13"/>
      <c r="O39" s="13"/>
      <c r="P39" s="13"/>
      <c r="Q39" s="13"/>
      <c r="R39" s="14"/>
      <c r="S39" s="14"/>
      <c r="T39" s="29"/>
      <c r="U39" s="15"/>
      <c r="V39" s="15"/>
      <c r="W39" s="14"/>
      <c r="X39" s="32"/>
      <c r="Y39" s="30"/>
      <c r="Z39" s="2"/>
      <c r="AA39" s="2"/>
      <c r="AB39" s="30"/>
      <c r="AC39" s="30"/>
      <c r="AD39" s="30"/>
      <c r="AE39" s="2"/>
      <c r="AF39" s="2"/>
      <c r="AG39" s="30"/>
      <c r="AH39" s="30"/>
      <c r="AI39" s="30"/>
      <c r="AJ39" s="2"/>
      <c r="AK39" s="107" t="s">
        <v>32</v>
      </c>
      <c r="AL39" s="107"/>
      <c r="AM39" s="64" t="e">
        <f>AVERAGE(AM12:AM38)</f>
        <v>#DIV/0!</v>
      </c>
    </row>
    <row r="43" spans="1:39">
      <c r="A43" s="11"/>
      <c r="B43" s="119" t="s">
        <v>33</v>
      </c>
      <c r="C43" s="119"/>
      <c r="D43" s="119"/>
      <c r="E43" s="119"/>
      <c r="F43" s="119"/>
      <c r="G43" s="119"/>
      <c r="H43" s="13"/>
      <c r="I43" s="13"/>
      <c r="J43" s="13"/>
      <c r="K43" s="13"/>
      <c r="L43" s="13"/>
      <c r="M43" s="13"/>
      <c r="N43" s="13"/>
      <c r="O43" s="13"/>
      <c r="P43" s="13"/>
      <c r="Q43" s="13"/>
      <c r="R43" s="14"/>
      <c r="S43" s="14"/>
      <c r="T43" s="29"/>
      <c r="U43" s="15"/>
      <c r="V43" s="15"/>
      <c r="W43" s="14"/>
      <c r="X43" s="32"/>
      <c r="Y43" s="30"/>
      <c r="Z43" s="2"/>
      <c r="AA43" s="2"/>
      <c r="AB43" s="30"/>
      <c r="AC43" s="30"/>
      <c r="AD43" s="30"/>
      <c r="AE43" s="2"/>
      <c r="AF43" s="2"/>
      <c r="AG43" s="30"/>
      <c r="AH43" s="30"/>
      <c r="AI43" s="30"/>
      <c r="AJ43" s="2"/>
      <c r="AK43" s="2"/>
      <c r="AL43" s="30"/>
      <c r="AM43" s="30"/>
    </row>
    <row r="44" spans="1:39" s="45" customFormat="1" ht="15" customHeight="1">
      <c r="A44" s="35"/>
      <c r="B44" s="37" t="s">
        <v>34</v>
      </c>
      <c r="C44" s="119" t="s">
        <v>35</v>
      </c>
      <c r="D44" s="119"/>
      <c r="E44" s="60"/>
      <c r="F44" s="120" t="s">
        <v>36</v>
      </c>
      <c r="G44" s="121"/>
      <c r="H44" s="33"/>
      <c r="I44" s="33"/>
      <c r="J44" s="33"/>
      <c r="K44" s="33"/>
      <c r="L44" s="33"/>
      <c r="M44" s="33"/>
      <c r="N44" s="33"/>
      <c r="O44" s="33"/>
      <c r="P44" s="33"/>
      <c r="Q44" s="33"/>
      <c r="R44" s="33"/>
      <c r="S44" s="33"/>
      <c r="T44" s="34"/>
      <c r="U44" s="33"/>
      <c r="V44" s="33"/>
      <c r="W44" s="33"/>
      <c r="X44" s="35"/>
      <c r="Y44" s="36"/>
      <c r="Z44" s="36"/>
      <c r="AA44" s="36"/>
      <c r="AB44" s="36"/>
      <c r="AC44" s="36"/>
      <c r="AD44" s="36"/>
      <c r="AE44" s="36"/>
      <c r="AF44" s="36"/>
      <c r="AG44" s="36"/>
      <c r="AH44" s="36"/>
      <c r="AI44" s="36"/>
      <c r="AJ44" s="36"/>
      <c r="AK44" s="36"/>
      <c r="AL44" s="36"/>
      <c r="AM44" s="36"/>
    </row>
    <row r="45" spans="1:39">
      <c r="A45" s="11"/>
      <c r="B45" s="27"/>
      <c r="C45" s="116"/>
      <c r="D45" s="116"/>
      <c r="E45" s="59"/>
      <c r="F45" s="117"/>
      <c r="G45" s="118"/>
      <c r="H45" s="13"/>
      <c r="I45" s="13"/>
      <c r="J45" s="13"/>
      <c r="K45" s="13"/>
      <c r="L45" s="13"/>
      <c r="M45" s="13"/>
      <c r="N45" s="13"/>
      <c r="O45" s="13"/>
      <c r="P45" s="13"/>
      <c r="Q45" s="13"/>
      <c r="R45" s="14"/>
      <c r="S45" s="14"/>
      <c r="T45" s="29"/>
      <c r="U45" s="15"/>
      <c r="V45" s="15"/>
      <c r="W45" s="14"/>
      <c r="X45" s="32"/>
      <c r="Y45" s="30"/>
      <c r="Z45" s="2"/>
      <c r="AA45" s="2"/>
      <c r="AB45" s="30"/>
      <c r="AC45" s="30"/>
      <c r="AD45" s="30"/>
      <c r="AE45" s="2"/>
      <c r="AF45" s="2"/>
      <c r="AG45" s="30"/>
      <c r="AH45" s="30"/>
      <c r="AI45" s="30"/>
      <c r="AJ45" s="2"/>
      <c r="AK45" s="2"/>
      <c r="AL45" s="30"/>
      <c r="AM45" s="30"/>
    </row>
    <row r="46" spans="1:39">
      <c r="A46" s="11"/>
      <c r="B46" s="27"/>
      <c r="C46" s="116"/>
      <c r="D46" s="116"/>
      <c r="E46" s="59"/>
      <c r="F46" s="117"/>
      <c r="G46" s="118"/>
      <c r="H46" s="13"/>
      <c r="I46" s="13"/>
      <c r="J46" s="13"/>
      <c r="K46" s="13"/>
      <c r="L46" s="13"/>
      <c r="M46" s="13"/>
      <c r="N46" s="13"/>
      <c r="O46" s="13"/>
      <c r="P46" s="13"/>
      <c r="Q46" s="13"/>
      <c r="R46" s="14"/>
      <c r="S46" s="14"/>
      <c r="T46" s="29"/>
      <c r="U46" s="15"/>
      <c r="V46" s="15"/>
      <c r="W46" s="14"/>
      <c r="X46" s="32"/>
      <c r="Y46" s="30"/>
      <c r="Z46" s="2"/>
      <c r="AA46" s="2"/>
      <c r="AB46" s="30"/>
      <c r="AC46" s="30"/>
      <c r="AD46" s="30"/>
      <c r="AE46" s="2"/>
      <c r="AF46" s="2"/>
      <c r="AG46" s="30"/>
      <c r="AH46" s="30"/>
      <c r="AI46" s="30"/>
      <c r="AJ46" s="2"/>
      <c r="AK46" s="2"/>
      <c r="AL46" s="30"/>
      <c r="AM46" s="30"/>
    </row>
    <row r="47" spans="1:39">
      <c r="A47" s="11"/>
      <c r="B47" s="27"/>
      <c r="C47" s="116"/>
      <c r="D47" s="116"/>
      <c r="E47" s="59"/>
      <c r="F47" s="117"/>
      <c r="G47" s="118"/>
      <c r="H47" s="13"/>
      <c r="I47" s="13"/>
      <c r="J47" s="13"/>
      <c r="K47" s="13"/>
      <c r="L47" s="13"/>
      <c r="M47" s="13"/>
      <c r="N47" s="13"/>
      <c r="O47" s="13"/>
      <c r="P47" s="13"/>
      <c r="Q47" s="13"/>
      <c r="R47" s="14"/>
      <c r="S47" s="14"/>
      <c r="T47" s="29"/>
      <c r="U47" s="15"/>
      <c r="V47" s="15"/>
      <c r="W47" s="14"/>
      <c r="X47" s="32"/>
      <c r="Y47" s="30"/>
      <c r="Z47" s="2"/>
      <c r="AA47" s="2"/>
      <c r="AB47" s="30"/>
      <c r="AC47" s="30"/>
      <c r="AD47" s="30"/>
      <c r="AE47" s="2"/>
      <c r="AF47" s="2"/>
      <c r="AG47" s="30"/>
      <c r="AH47" s="30"/>
      <c r="AI47" s="30"/>
      <c r="AJ47" s="2"/>
      <c r="AK47" s="2"/>
      <c r="AL47" s="30"/>
      <c r="AM47" s="30"/>
    </row>
    <row r="48" spans="1:39">
      <c r="A48" s="11"/>
      <c r="B48" s="27"/>
      <c r="C48" s="116"/>
      <c r="D48" s="116"/>
      <c r="E48" s="59"/>
      <c r="F48" s="117"/>
      <c r="G48" s="118"/>
      <c r="H48" s="13"/>
      <c r="I48" s="13"/>
      <c r="J48" s="13"/>
      <c r="K48" s="13"/>
      <c r="L48" s="13"/>
      <c r="M48" s="13"/>
      <c r="N48" s="13"/>
      <c r="O48" s="13"/>
      <c r="P48" s="13"/>
      <c r="Q48" s="13"/>
      <c r="R48" s="14"/>
      <c r="S48" s="14"/>
      <c r="T48" s="29"/>
      <c r="U48" s="15"/>
      <c r="V48" s="15"/>
      <c r="W48" s="14"/>
      <c r="X48" s="32"/>
      <c r="Y48" s="30"/>
      <c r="Z48" s="2"/>
      <c r="AA48" s="2"/>
      <c r="AB48" s="30"/>
      <c r="AC48" s="30"/>
      <c r="AD48" s="30"/>
      <c r="AE48" s="2"/>
      <c r="AF48" s="2"/>
      <c r="AG48" s="30"/>
      <c r="AH48" s="30"/>
      <c r="AI48" s="30"/>
      <c r="AJ48" s="2"/>
      <c r="AK48" s="2"/>
      <c r="AL48" s="30"/>
      <c r="AM48" s="30"/>
    </row>
    <row r="49" spans="2:7">
      <c r="B49" s="27"/>
      <c r="C49" s="116"/>
      <c r="D49" s="116"/>
      <c r="E49" s="59"/>
      <c r="F49" s="117"/>
      <c r="G49" s="118"/>
    </row>
    <row r="50" spans="2:7">
      <c r="B50" s="27"/>
      <c r="C50" s="116"/>
      <c r="D50" s="116"/>
      <c r="E50" s="59"/>
      <c r="F50" s="117"/>
      <c r="G50" s="118"/>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4"/>
  <sheetViews>
    <sheetView showGridLines="0" tabSelected="1" topLeftCell="A14" zoomScale="70" zoomScaleNormal="70" zoomScaleSheetLayoutView="100" zoomScalePageLayoutView="70" workbookViewId="0">
      <selection activeCell="C24" sqref="C24:D24"/>
    </sheetView>
  </sheetViews>
  <sheetFormatPr baseColWidth="10" defaultColWidth="9" defaultRowHeight="14.5"/>
  <cols>
    <col min="1" max="1" width="5.81640625" style="11" customWidth="1"/>
    <col min="2" max="2" width="40.453125" style="12" customWidth="1"/>
    <col min="3" max="3" width="21.54296875" style="13" customWidth="1"/>
    <col min="4" max="4" width="6.7265625" style="14" customWidth="1"/>
    <col min="5" max="5" width="36.453125" style="13" customWidth="1"/>
    <col min="6" max="6" width="33.54296875" style="13" customWidth="1"/>
    <col min="7" max="7" width="19.81640625" style="13" bestFit="1" customWidth="1"/>
    <col min="8" max="8" width="23.26953125" style="14" customWidth="1"/>
    <col min="9" max="13" width="17.7265625" style="14" customWidth="1"/>
    <col min="14" max="14" width="17.7265625" style="13" customWidth="1"/>
    <col min="15" max="15" width="24.54296875" style="13" customWidth="1"/>
    <col min="16" max="16" width="26.26953125" style="13" customWidth="1"/>
    <col min="17" max="17" width="19" style="14" bestFit="1" customWidth="1"/>
    <col min="18" max="18" width="17.81640625" style="14" bestFit="1" customWidth="1"/>
    <col min="19" max="19" width="17.81640625" style="29" bestFit="1" customWidth="1"/>
    <col min="20" max="20" width="47.26953125" style="15" customWidth="1"/>
    <col min="21" max="21" width="25" style="15" customWidth="1"/>
    <col min="22" max="22" width="19" style="14" customWidth="1"/>
    <col min="23" max="23" width="17.81640625" style="32" customWidth="1"/>
    <col min="24" max="24" width="20" style="30" customWidth="1"/>
    <col min="25" max="25" width="58" style="2" customWidth="1"/>
    <col min="26" max="26" width="25" style="2" customWidth="1"/>
    <col min="27" max="27" width="20.453125" style="30" customWidth="1"/>
    <col min="28" max="28" width="17.81640625" style="30" customWidth="1"/>
    <col min="29" max="29" width="20" style="30" customWidth="1"/>
    <col min="30" max="30" width="42.26953125" style="2" customWidth="1"/>
    <col min="31" max="31" width="25.1796875" style="2" customWidth="1"/>
    <col min="32" max="32" width="20.453125" style="30" customWidth="1"/>
    <col min="33" max="33" width="17.81640625" style="30" customWidth="1"/>
    <col min="34" max="34" width="20" style="30" customWidth="1"/>
    <col min="35" max="35" width="53.08984375" style="2" customWidth="1"/>
    <col min="36" max="36" width="25.26953125" style="2" customWidth="1"/>
    <col min="37" max="37" width="15.54296875" style="30" customWidth="1"/>
    <col min="38" max="38" width="16" style="30" customWidth="1"/>
    <col min="39" max="39" width="11.7265625" style="2" bestFit="1" customWidth="1"/>
    <col min="40" max="128" width="9" style="2"/>
    <col min="129" max="129" width="9" style="2" customWidth="1"/>
    <col min="130" max="16379" width="9" style="2"/>
    <col min="16380" max="16384" width="9" style="2" bestFit="1" customWidth="1"/>
  </cols>
  <sheetData>
    <row r="1" spans="1:38" ht="21" customHeight="1">
      <c r="A1" s="20"/>
      <c r="B1" s="21"/>
      <c r="C1" s="91" t="s">
        <v>0</v>
      </c>
      <c r="D1" s="91"/>
      <c r="E1" s="91"/>
      <c r="F1" s="91"/>
      <c r="G1" s="91"/>
      <c r="H1" s="91"/>
      <c r="I1" s="91"/>
      <c r="J1" s="91"/>
      <c r="K1" s="91"/>
      <c r="L1" s="92"/>
      <c r="M1" s="122" t="s">
        <v>1</v>
      </c>
      <c r="N1" s="123"/>
      <c r="O1" s="123"/>
      <c r="P1" s="124"/>
      <c r="Q1" s="9"/>
      <c r="R1" s="9"/>
      <c r="S1" s="26"/>
      <c r="T1" s="4"/>
      <c r="U1" s="4"/>
      <c r="V1" s="9"/>
      <c r="W1" s="9"/>
      <c r="X1" s="9"/>
    </row>
    <row r="2" spans="1:38">
      <c r="A2" s="22"/>
      <c r="B2" s="3"/>
      <c r="C2" s="93"/>
      <c r="D2" s="93"/>
      <c r="E2" s="93"/>
      <c r="F2" s="93"/>
      <c r="G2" s="93"/>
      <c r="H2" s="93"/>
      <c r="I2" s="93"/>
      <c r="J2" s="93"/>
      <c r="K2" s="93"/>
      <c r="L2" s="94"/>
      <c r="M2" s="125" t="s">
        <v>37</v>
      </c>
      <c r="N2" s="126"/>
      <c r="O2" s="126"/>
      <c r="P2" s="127"/>
      <c r="Q2" s="9"/>
      <c r="R2" s="9"/>
      <c r="S2" s="26"/>
      <c r="T2" s="4"/>
      <c r="U2" s="4"/>
      <c r="V2" s="9"/>
      <c r="W2" s="9"/>
      <c r="X2" s="9"/>
    </row>
    <row r="3" spans="1:38" ht="16.5" customHeight="1">
      <c r="A3" s="22"/>
      <c r="B3" s="3"/>
      <c r="C3" s="93"/>
      <c r="D3" s="93"/>
      <c r="E3" s="93"/>
      <c r="F3" s="93"/>
      <c r="G3" s="93"/>
      <c r="H3" s="93"/>
      <c r="I3" s="93"/>
      <c r="J3" s="93"/>
      <c r="K3" s="93"/>
      <c r="L3" s="94"/>
      <c r="M3" s="125" t="s">
        <v>38</v>
      </c>
      <c r="N3" s="126"/>
      <c r="O3" s="126"/>
      <c r="P3" s="127"/>
      <c r="Q3" s="9"/>
      <c r="R3" s="9"/>
      <c r="S3" s="26"/>
      <c r="T3" s="4"/>
      <c r="U3" s="5"/>
      <c r="V3" s="31"/>
      <c r="W3" s="31"/>
      <c r="X3" s="31"/>
    </row>
    <row r="4" spans="1:38" ht="16.5" customHeight="1">
      <c r="A4" s="23"/>
      <c r="B4" s="24"/>
      <c r="C4" s="95"/>
      <c r="D4" s="95"/>
      <c r="E4" s="95"/>
      <c r="F4" s="95"/>
      <c r="G4" s="95"/>
      <c r="H4" s="95"/>
      <c r="I4" s="95"/>
      <c r="J4" s="95"/>
      <c r="K4" s="95"/>
      <c r="L4" s="96"/>
      <c r="M4" s="128" t="s">
        <v>39</v>
      </c>
      <c r="N4" s="129"/>
      <c r="O4" s="129"/>
      <c r="P4" s="130"/>
      <c r="Q4" s="9"/>
      <c r="R4" s="9"/>
      <c r="S4" s="26"/>
      <c r="T4" s="4"/>
      <c r="U4" s="5"/>
      <c r="V4" s="31"/>
      <c r="W4" s="31"/>
      <c r="X4" s="31"/>
    </row>
    <row r="5" spans="1:38" ht="16.5" customHeight="1">
      <c r="A5" s="3"/>
      <c r="C5" s="3"/>
      <c r="D5" s="6"/>
      <c r="E5" s="6"/>
      <c r="F5" s="6"/>
      <c r="G5" s="6"/>
      <c r="H5" s="6"/>
      <c r="I5" s="6"/>
      <c r="J5" s="6"/>
      <c r="K5" s="6"/>
      <c r="L5" s="6"/>
      <c r="M5" s="54"/>
      <c r="N5" s="7"/>
      <c r="O5" s="7"/>
      <c r="P5" s="7"/>
      <c r="Q5" s="9"/>
      <c r="R5" s="9"/>
      <c r="S5" s="26"/>
      <c r="T5" s="4"/>
      <c r="U5" s="5"/>
      <c r="V5" s="31"/>
      <c r="W5" s="31"/>
      <c r="X5" s="31"/>
    </row>
    <row r="6" spans="1:38" ht="16.5" customHeight="1">
      <c r="A6" s="3"/>
      <c r="C6" s="8" t="s">
        <v>5</v>
      </c>
      <c r="D6" s="90" t="s">
        <v>40</v>
      </c>
      <c r="E6" s="90"/>
      <c r="F6" s="90"/>
      <c r="G6" s="90"/>
      <c r="H6" s="90"/>
      <c r="I6" s="90"/>
      <c r="J6" s="90"/>
      <c r="K6" s="90"/>
      <c r="L6" s="90"/>
      <c r="M6" s="55"/>
      <c r="N6" s="19"/>
      <c r="O6" s="19"/>
      <c r="P6" s="19"/>
      <c r="Q6" s="9"/>
      <c r="R6" s="9"/>
      <c r="S6" s="26"/>
      <c r="T6" s="4"/>
      <c r="U6" s="5"/>
      <c r="V6" s="31"/>
      <c r="W6" s="31"/>
      <c r="X6" s="31"/>
    </row>
    <row r="7" spans="1:38" ht="16.5" customHeight="1">
      <c r="A7" s="3"/>
      <c r="C7" s="8" t="s">
        <v>6</v>
      </c>
      <c r="D7" s="131">
        <v>2025</v>
      </c>
      <c r="E7" s="131"/>
      <c r="F7" s="3"/>
      <c r="G7" s="3"/>
      <c r="H7" s="9"/>
      <c r="I7" s="9"/>
      <c r="J7" s="9"/>
      <c r="K7" s="9"/>
      <c r="L7" s="9"/>
      <c r="M7" s="9"/>
      <c r="N7" s="3"/>
      <c r="O7" s="3"/>
      <c r="P7" s="3"/>
      <c r="Q7" s="9"/>
      <c r="R7" s="9"/>
      <c r="S7" s="26"/>
      <c r="T7" s="4"/>
      <c r="U7" s="5"/>
      <c r="V7" s="31"/>
      <c r="W7" s="31"/>
      <c r="X7" s="31"/>
    </row>
    <row r="8" spans="1:38" ht="16.5" customHeight="1">
      <c r="A8" s="3"/>
      <c r="B8" s="3"/>
      <c r="C8" s="10"/>
      <c r="D8" s="9"/>
      <c r="E8" s="3"/>
      <c r="F8" s="3"/>
      <c r="G8" s="3"/>
      <c r="H8" s="9"/>
      <c r="I8" s="9"/>
      <c r="J8" s="9"/>
      <c r="K8" s="9"/>
      <c r="L8" s="9"/>
      <c r="M8" s="9"/>
      <c r="N8" s="3"/>
      <c r="O8" s="3"/>
      <c r="P8" s="3"/>
      <c r="Q8" s="9"/>
      <c r="R8" s="9"/>
      <c r="S8" s="26"/>
      <c r="T8" s="4"/>
      <c r="U8" s="5"/>
      <c r="V8" s="31"/>
      <c r="W8" s="31"/>
      <c r="X8" s="31"/>
    </row>
    <row r="9" spans="1:38" ht="16.5" customHeight="1">
      <c r="A9" s="3"/>
      <c r="B9" s="3"/>
      <c r="C9" s="10"/>
      <c r="D9" s="9"/>
      <c r="E9" s="3"/>
      <c r="F9" s="3"/>
      <c r="G9" s="3"/>
      <c r="H9" s="9"/>
      <c r="I9" s="9"/>
      <c r="J9" s="9"/>
      <c r="K9" s="9"/>
      <c r="L9" s="9"/>
      <c r="M9" s="9"/>
      <c r="N9" s="3"/>
      <c r="O9" s="3"/>
      <c r="P9" s="3"/>
      <c r="Q9" s="9"/>
      <c r="R9" s="9"/>
      <c r="S9" s="26"/>
      <c r="T9" s="4"/>
      <c r="U9" s="5"/>
      <c r="V9" s="31"/>
      <c r="W9" s="31"/>
      <c r="X9" s="31"/>
    </row>
    <row r="10" spans="1:38" ht="32.25" customHeight="1">
      <c r="A10" s="108" t="s">
        <v>7</v>
      </c>
      <c r="B10" s="108"/>
      <c r="C10" s="108"/>
      <c r="D10" s="109" t="s">
        <v>8</v>
      </c>
      <c r="E10" s="110"/>
      <c r="F10" s="110"/>
      <c r="G10" s="110"/>
      <c r="H10" s="110"/>
      <c r="I10" s="110"/>
      <c r="J10" s="110"/>
      <c r="K10" s="110"/>
      <c r="L10" s="110"/>
      <c r="M10" s="110"/>
      <c r="N10" s="111"/>
      <c r="O10" s="112" t="s">
        <v>9</v>
      </c>
      <c r="P10" s="112" t="s">
        <v>10</v>
      </c>
      <c r="Q10" s="114" t="s">
        <v>11</v>
      </c>
      <c r="R10" s="114"/>
      <c r="S10" s="114"/>
      <c r="T10" s="115"/>
      <c r="U10" s="115"/>
      <c r="V10" s="114" t="s">
        <v>12</v>
      </c>
      <c r="W10" s="114"/>
      <c r="X10" s="114"/>
      <c r="Y10" s="114"/>
      <c r="Z10" s="114"/>
      <c r="AA10" s="114" t="s">
        <v>13</v>
      </c>
      <c r="AB10" s="114"/>
      <c r="AC10" s="114"/>
      <c r="AD10" s="114"/>
      <c r="AE10" s="114"/>
      <c r="AF10" s="114" t="s">
        <v>14</v>
      </c>
      <c r="AG10" s="114"/>
      <c r="AH10" s="114"/>
      <c r="AI10" s="114"/>
      <c r="AJ10" s="114"/>
      <c r="AK10" s="106" t="s">
        <v>15</v>
      </c>
      <c r="AL10" s="106" t="s">
        <v>16</v>
      </c>
    </row>
    <row r="11" spans="1:38" s="30" customFormat="1" ht="45.75" customHeight="1">
      <c r="A11" s="38" t="s">
        <v>17</v>
      </c>
      <c r="B11" s="38" t="s">
        <v>18</v>
      </c>
      <c r="C11" s="38" t="s">
        <v>19</v>
      </c>
      <c r="D11" s="39" t="s">
        <v>20</v>
      </c>
      <c r="E11" s="39" t="s">
        <v>21</v>
      </c>
      <c r="F11" s="39" t="s">
        <v>22</v>
      </c>
      <c r="G11" s="39" t="s">
        <v>23</v>
      </c>
      <c r="H11" s="39" t="s">
        <v>24</v>
      </c>
      <c r="I11" s="39" t="s">
        <v>11</v>
      </c>
      <c r="J11" s="39" t="s">
        <v>12</v>
      </c>
      <c r="K11" s="39" t="s">
        <v>13</v>
      </c>
      <c r="L11" s="39" t="s">
        <v>14</v>
      </c>
      <c r="M11" s="39" t="s">
        <v>25</v>
      </c>
      <c r="N11" s="39" t="s">
        <v>26</v>
      </c>
      <c r="O11" s="113"/>
      <c r="P11" s="113"/>
      <c r="Q11" s="16" t="s">
        <v>27</v>
      </c>
      <c r="R11" s="16" t="s">
        <v>28</v>
      </c>
      <c r="S11" s="25" t="s">
        <v>29</v>
      </c>
      <c r="T11" s="16" t="s">
        <v>30</v>
      </c>
      <c r="U11" s="16" t="s">
        <v>31</v>
      </c>
      <c r="V11" s="16" t="s">
        <v>27</v>
      </c>
      <c r="W11" s="16" t="s">
        <v>28</v>
      </c>
      <c r="X11" s="16" t="s">
        <v>29</v>
      </c>
      <c r="Y11" s="16" t="s">
        <v>30</v>
      </c>
      <c r="Z11" s="16" t="s">
        <v>31</v>
      </c>
      <c r="AA11" s="16" t="s">
        <v>27</v>
      </c>
      <c r="AB11" s="16" t="s">
        <v>28</v>
      </c>
      <c r="AC11" s="16" t="s">
        <v>29</v>
      </c>
      <c r="AD11" s="16" t="s">
        <v>30</v>
      </c>
      <c r="AE11" s="16" t="s">
        <v>31</v>
      </c>
      <c r="AF11" s="16" t="s">
        <v>27</v>
      </c>
      <c r="AG11" s="16" t="s">
        <v>28</v>
      </c>
      <c r="AH11" s="16" t="s">
        <v>29</v>
      </c>
      <c r="AI11" s="16" t="s">
        <v>30</v>
      </c>
      <c r="AJ11" s="16" t="s">
        <v>31</v>
      </c>
      <c r="AK11" s="106"/>
      <c r="AL11" s="106"/>
    </row>
    <row r="12" spans="1:38" s="18" customFormat="1" ht="108" customHeight="1">
      <c r="A12" s="61">
        <v>3</v>
      </c>
      <c r="B12" s="17" t="s">
        <v>41</v>
      </c>
      <c r="C12" s="17" t="s">
        <v>42</v>
      </c>
      <c r="D12" s="27">
        <v>1</v>
      </c>
      <c r="E12" s="17" t="s">
        <v>43</v>
      </c>
      <c r="F12" s="53" t="s">
        <v>44</v>
      </c>
      <c r="G12" s="17" t="s">
        <v>45</v>
      </c>
      <c r="H12" s="79" t="s">
        <v>46</v>
      </c>
      <c r="I12" s="28">
        <v>0.9</v>
      </c>
      <c r="J12" s="28">
        <v>0.9</v>
      </c>
      <c r="K12" s="28">
        <v>0.9</v>
      </c>
      <c r="L12" s="28">
        <v>0.9</v>
      </c>
      <c r="M12" s="56">
        <f>AVERAGE(I12:L12)</f>
        <v>0.9</v>
      </c>
      <c r="N12" s="17" t="s">
        <v>47</v>
      </c>
      <c r="O12" s="17" t="s">
        <v>48</v>
      </c>
      <c r="P12" s="17" t="s">
        <v>49</v>
      </c>
      <c r="Q12" s="28">
        <f t="shared" ref="Q12:Q13" si="0">I12</f>
        <v>0.9</v>
      </c>
      <c r="R12" s="65">
        <v>1</v>
      </c>
      <c r="S12" s="28">
        <f t="shared" ref="S12:S13" si="1">IF(R12/Q12&gt;100%,100%,R12/Q12)</f>
        <v>1</v>
      </c>
      <c r="T12" s="67" t="s">
        <v>50</v>
      </c>
      <c r="U12" s="67" t="s">
        <v>51</v>
      </c>
      <c r="V12" s="28">
        <f t="shared" ref="V12:V13" si="2">J12</f>
        <v>0.9</v>
      </c>
      <c r="W12" s="65">
        <v>1</v>
      </c>
      <c r="X12" s="28">
        <f t="shared" ref="X12:X13" si="3">IF(W12/V12&gt;100%,100%,W12/V12)</f>
        <v>1</v>
      </c>
      <c r="Y12" s="17" t="s">
        <v>52</v>
      </c>
      <c r="Z12" s="17" t="s">
        <v>53</v>
      </c>
      <c r="AA12" s="57">
        <f t="shared" ref="AA12:AA13" si="4">K12</f>
        <v>0.9</v>
      </c>
      <c r="AB12" s="80">
        <v>1</v>
      </c>
      <c r="AC12" s="85">
        <f t="shared" ref="AC12:AC13" si="5">IF(AB12/AA12&gt;100%,100%,AB12/AA12)</f>
        <v>1</v>
      </c>
      <c r="AD12" s="70" t="s">
        <v>54</v>
      </c>
      <c r="AE12" s="71" t="s">
        <v>51</v>
      </c>
      <c r="AF12" s="57">
        <f t="shared" ref="AF12:AF13" si="6">L12</f>
        <v>0.9</v>
      </c>
      <c r="AG12" s="89">
        <v>1</v>
      </c>
      <c r="AH12" s="85">
        <f t="shared" ref="AH12:AH13" si="7">IF(AG12/AF12&gt;100%,100%,AG12/AF12)</f>
        <v>1</v>
      </c>
      <c r="AI12" s="88" t="s">
        <v>55</v>
      </c>
      <c r="AJ12" s="70" t="s">
        <v>118</v>
      </c>
      <c r="AK12" s="87">
        <f>AVERAGE(R12,W12,AB12,AG12)</f>
        <v>1</v>
      </c>
      <c r="AL12" s="85">
        <f t="shared" ref="AL12:AL13" si="8">IF(AK12/M12&gt;100%,100%,AK12/M12)</f>
        <v>1</v>
      </c>
    </row>
    <row r="13" spans="1:38" s="18" customFormat="1" ht="347.25" customHeight="1">
      <c r="A13" s="61">
        <v>3</v>
      </c>
      <c r="B13" s="17" t="s">
        <v>41</v>
      </c>
      <c r="C13" s="17" t="s">
        <v>42</v>
      </c>
      <c r="D13" s="27">
        <v>2</v>
      </c>
      <c r="E13" s="17" t="s">
        <v>56</v>
      </c>
      <c r="F13" s="17" t="s">
        <v>57</v>
      </c>
      <c r="G13" s="17" t="s">
        <v>45</v>
      </c>
      <c r="H13" s="79" t="s">
        <v>46</v>
      </c>
      <c r="I13" s="28">
        <v>0.8</v>
      </c>
      <c r="J13" s="28">
        <v>0.8</v>
      </c>
      <c r="K13" s="28">
        <v>0.8</v>
      </c>
      <c r="L13" s="28">
        <v>0.8</v>
      </c>
      <c r="M13" s="28">
        <f>AVERAGE(I13:L13)</f>
        <v>0.8</v>
      </c>
      <c r="N13" s="53" t="s">
        <v>58</v>
      </c>
      <c r="O13" s="17" t="s">
        <v>48</v>
      </c>
      <c r="P13" s="17" t="s">
        <v>49</v>
      </c>
      <c r="Q13" s="28">
        <f t="shared" si="0"/>
        <v>0.8</v>
      </c>
      <c r="R13" s="66">
        <v>1</v>
      </c>
      <c r="S13" s="28">
        <f t="shared" si="1"/>
        <v>1</v>
      </c>
      <c r="T13" s="68" t="s">
        <v>59</v>
      </c>
      <c r="U13" s="68" t="s">
        <v>60</v>
      </c>
      <c r="V13" s="28">
        <f t="shared" si="2"/>
        <v>0.8</v>
      </c>
      <c r="W13" s="66">
        <v>0.72</v>
      </c>
      <c r="X13" s="28">
        <f t="shared" si="3"/>
        <v>0.89999999999999991</v>
      </c>
      <c r="Y13" s="69" t="s">
        <v>61</v>
      </c>
      <c r="Z13" s="17" t="s">
        <v>62</v>
      </c>
      <c r="AA13" s="57">
        <f t="shared" si="4"/>
        <v>0.8</v>
      </c>
      <c r="AB13" s="81">
        <f>(26/44)</f>
        <v>0.59090909090909094</v>
      </c>
      <c r="AC13" s="85">
        <f t="shared" si="5"/>
        <v>0.73863636363636365</v>
      </c>
      <c r="AD13" s="72" t="s">
        <v>63</v>
      </c>
      <c r="AE13" s="73" t="s">
        <v>64</v>
      </c>
      <c r="AF13" s="57">
        <f t="shared" si="6"/>
        <v>0.8</v>
      </c>
      <c r="AG13" s="81">
        <v>1</v>
      </c>
      <c r="AH13" s="85">
        <f t="shared" si="7"/>
        <v>1</v>
      </c>
      <c r="AI13" s="70" t="s">
        <v>65</v>
      </c>
      <c r="AJ13" s="73" t="s">
        <v>66</v>
      </c>
      <c r="AK13" s="87">
        <f>AVERAGE(R13,W13,AB13,AG13)</f>
        <v>0.82772727272727276</v>
      </c>
      <c r="AL13" s="85">
        <f t="shared" si="8"/>
        <v>1</v>
      </c>
    </row>
    <row r="14" spans="1:38" s="18" customFormat="1" ht="99.75" customHeight="1">
      <c r="A14" s="61">
        <v>3</v>
      </c>
      <c r="B14" s="17" t="s">
        <v>41</v>
      </c>
      <c r="C14" s="17" t="s">
        <v>42</v>
      </c>
      <c r="D14" s="27">
        <v>3</v>
      </c>
      <c r="E14" s="17" t="s">
        <v>67</v>
      </c>
      <c r="F14" s="17" t="s">
        <v>68</v>
      </c>
      <c r="G14" s="17" t="s">
        <v>45</v>
      </c>
      <c r="H14" s="79" t="s">
        <v>46</v>
      </c>
      <c r="I14" s="28">
        <v>0.9</v>
      </c>
      <c r="J14" s="28">
        <v>0.9</v>
      </c>
      <c r="K14" s="28">
        <v>0.9</v>
      </c>
      <c r="L14" s="28">
        <v>0.9</v>
      </c>
      <c r="M14" s="28">
        <f>AVERAGE(I14:L14)</f>
        <v>0.9</v>
      </c>
      <c r="N14" s="53" t="s">
        <v>69</v>
      </c>
      <c r="O14" s="17" t="s">
        <v>48</v>
      </c>
      <c r="P14" s="17" t="s">
        <v>49</v>
      </c>
      <c r="Q14" s="28">
        <f t="shared" ref="Q14" si="9">I14</f>
        <v>0.9</v>
      </c>
      <c r="R14" s="66">
        <v>0.97</v>
      </c>
      <c r="S14" s="28">
        <f t="shared" ref="S14" si="10">IF(R14/Q14&gt;100%,100%,R14/Q14)</f>
        <v>1</v>
      </c>
      <c r="T14" s="68" t="s">
        <v>70</v>
      </c>
      <c r="U14" s="68" t="s">
        <v>69</v>
      </c>
      <c r="V14" s="28">
        <f t="shared" ref="V14" si="11">J14</f>
        <v>0.9</v>
      </c>
      <c r="W14" s="66">
        <v>0.98</v>
      </c>
      <c r="X14" s="28">
        <f t="shared" ref="X14" si="12">IF(W14/V14&gt;100%,100%,W14/V14)</f>
        <v>1</v>
      </c>
      <c r="Y14" s="17" t="s">
        <v>71</v>
      </c>
      <c r="Z14" s="17" t="s">
        <v>69</v>
      </c>
      <c r="AA14" s="57">
        <f t="shared" ref="AA14" si="13">K14</f>
        <v>0.9</v>
      </c>
      <c r="AB14" s="82">
        <v>0.97</v>
      </c>
      <c r="AC14" s="85">
        <f t="shared" ref="AC14" si="14">IF(AB14/AA14&gt;100%,100%,AB14/AA14)</f>
        <v>1</v>
      </c>
      <c r="AD14" s="72" t="s">
        <v>72</v>
      </c>
      <c r="AE14" s="74" t="s">
        <v>69</v>
      </c>
      <c r="AF14" s="57">
        <f t="shared" ref="AF14" si="15">L14</f>
        <v>0.9</v>
      </c>
      <c r="AG14" s="81">
        <v>0.99039999999999995</v>
      </c>
      <c r="AH14" s="85">
        <f t="shared" ref="AH14" si="16">IF(AG14/AF14&gt;100%,100%,AG14/AF14)</f>
        <v>1</v>
      </c>
      <c r="AI14" s="70" t="s">
        <v>73</v>
      </c>
      <c r="AJ14" s="72" t="s">
        <v>119</v>
      </c>
      <c r="AK14" s="87">
        <f>AVERAGE(R14,W14,AB14,AG14)</f>
        <v>0.97760000000000002</v>
      </c>
      <c r="AL14" s="85">
        <f t="shared" ref="AL14" si="17">IF(AK14/M14&gt;100%,100%,AK14/M14)</f>
        <v>1</v>
      </c>
    </row>
    <row r="15" spans="1:38">
      <c r="N15" s="14"/>
      <c r="O15" s="14"/>
      <c r="P15" s="14"/>
      <c r="S15" s="14"/>
      <c r="T15" s="14"/>
      <c r="U15" s="14"/>
      <c r="W15" s="14"/>
      <c r="X15" s="14"/>
      <c r="Y15" s="14"/>
      <c r="Z15" s="14"/>
      <c r="AA15" s="14"/>
      <c r="AB15" s="14"/>
      <c r="AC15" s="14"/>
      <c r="AD15" s="14"/>
      <c r="AE15" s="14"/>
      <c r="AF15" s="14"/>
      <c r="AG15" s="14"/>
      <c r="AH15" s="14"/>
      <c r="AI15" s="14"/>
      <c r="AJ15" s="14"/>
      <c r="AK15" s="58" t="s">
        <v>32</v>
      </c>
      <c r="AL15" s="86">
        <f>AVERAGE(AL12:AL14)</f>
        <v>1</v>
      </c>
    </row>
    <row r="16" spans="1:38">
      <c r="AB16" s="83"/>
    </row>
    <row r="17" spans="1:28">
      <c r="AB17" s="83"/>
    </row>
    <row r="18" spans="1:28">
      <c r="B18" s="119" t="s">
        <v>33</v>
      </c>
      <c r="C18" s="119"/>
      <c r="D18" s="119"/>
      <c r="E18" s="119"/>
      <c r="F18" s="119"/>
      <c r="AB18" s="83"/>
    </row>
    <row r="19" spans="1:28" s="36" customFormat="1" ht="15" customHeight="1">
      <c r="A19" s="35"/>
      <c r="B19" s="37" t="s">
        <v>34</v>
      </c>
      <c r="C19" s="119" t="s">
        <v>35</v>
      </c>
      <c r="D19" s="119"/>
      <c r="E19" s="120" t="s">
        <v>36</v>
      </c>
      <c r="F19" s="121"/>
      <c r="G19" s="33"/>
      <c r="H19" s="33"/>
      <c r="I19" s="33"/>
      <c r="J19" s="33"/>
      <c r="K19" s="33"/>
      <c r="L19" s="33"/>
      <c r="M19" s="33"/>
      <c r="N19" s="33"/>
      <c r="O19" s="33"/>
      <c r="P19" s="33"/>
      <c r="Q19" s="33"/>
      <c r="R19" s="33"/>
      <c r="S19" s="34"/>
      <c r="T19" s="33"/>
      <c r="U19" s="33"/>
      <c r="V19" s="33"/>
      <c r="W19" s="35"/>
      <c r="AB19" s="84"/>
    </row>
    <row r="20" spans="1:28">
      <c r="B20" s="27">
        <v>1</v>
      </c>
      <c r="C20" s="116" t="s">
        <v>74</v>
      </c>
      <c r="D20" s="116"/>
      <c r="E20" s="137" t="s">
        <v>75</v>
      </c>
      <c r="F20" s="138"/>
      <c r="AB20" s="83"/>
    </row>
    <row r="21" spans="1:28" ht="34.5" customHeight="1">
      <c r="B21" s="27">
        <v>2</v>
      </c>
      <c r="C21" s="116" t="s">
        <v>76</v>
      </c>
      <c r="D21" s="116"/>
      <c r="E21" s="135" t="s">
        <v>77</v>
      </c>
      <c r="F21" s="136"/>
      <c r="AB21" s="83"/>
    </row>
    <row r="22" spans="1:28" ht="37.5" customHeight="1">
      <c r="B22" s="27">
        <v>3</v>
      </c>
      <c r="C22" s="116" t="s">
        <v>78</v>
      </c>
      <c r="D22" s="116"/>
      <c r="E22" s="135" t="s">
        <v>79</v>
      </c>
      <c r="F22" s="136"/>
    </row>
    <row r="23" spans="1:28" ht="35.5" customHeight="1">
      <c r="B23" s="61">
        <v>4</v>
      </c>
      <c r="C23" s="134" t="s">
        <v>80</v>
      </c>
      <c r="D23" s="134"/>
      <c r="E23" s="132" t="s">
        <v>81</v>
      </c>
      <c r="F23" s="133"/>
    </row>
    <row r="24" spans="1:28" ht="32.5" customHeight="1">
      <c r="B24" s="61">
        <v>5</v>
      </c>
      <c r="C24" s="139" t="s">
        <v>121</v>
      </c>
      <c r="D24" s="139"/>
      <c r="E24" s="132" t="s">
        <v>120</v>
      </c>
      <c r="F24" s="133"/>
    </row>
  </sheetData>
  <autoFilter ref="A11:DY11" xr:uid="{00000000-0001-0000-0000-000000000000}"/>
  <dataConsolidate/>
  <mergeCells count="30">
    <mergeCell ref="C24:D24"/>
    <mergeCell ref="E24:F24"/>
    <mergeCell ref="C23:D23"/>
    <mergeCell ref="E23:F23"/>
    <mergeCell ref="AL10:AL11"/>
    <mergeCell ref="AF10:AJ10"/>
    <mergeCell ref="AK10:AK11"/>
    <mergeCell ref="B18:F18"/>
    <mergeCell ref="C21:D21"/>
    <mergeCell ref="E21:F21"/>
    <mergeCell ref="C22:D22"/>
    <mergeCell ref="E22:F22"/>
    <mergeCell ref="C20:D20"/>
    <mergeCell ref="E20:F20"/>
    <mergeCell ref="C19:D19"/>
    <mergeCell ref="E19:F19"/>
    <mergeCell ref="M1:P1"/>
    <mergeCell ref="M2:P2"/>
    <mergeCell ref="M3:P3"/>
    <mergeCell ref="M4:P4"/>
    <mergeCell ref="AA10:AE10"/>
    <mergeCell ref="Q10:U10"/>
    <mergeCell ref="V10:Z10"/>
    <mergeCell ref="D10:N10"/>
    <mergeCell ref="O10:O11"/>
    <mergeCell ref="C1:L4"/>
    <mergeCell ref="P10:P11"/>
    <mergeCell ref="D6:L6"/>
    <mergeCell ref="D7:E7"/>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O12:O14</xm:sqref>
        </x14:dataValidation>
        <x14:dataValidation type="list" allowBlank="1" showInputMessage="1" showErrorMessage="1" xr:uid="{5A893DD7-9110-45D1-B36A-55E67E757529}">
          <x14:formula1>
            <xm:f>Hoja2!$D$1:$D$12</xm:f>
          </x14:formula1>
          <xm:sqref>P12:P14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9B0E-1081-4641-A1ED-41F64DEF210F}">
  <dimension ref="B2:D3"/>
  <sheetViews>
    <sheetView workbookViewId="0">
      <selection activeCell="H4" sqref="H4"/>
    </sheetView>
  </sheetViews>
  <sheetFormatPr baseColWidth="10" defaultColWidth="8.7265625" defaultRowHeight="14.5"/>
  <cols>
    <col min="2" max="3" width="37.26953125" customWidth="1"/>
    <col min="4" max="4" width="43.453125" customWidth="1"/>
  </cols>
  <sheetData>
    <row r="2" spans="2:4">
      <c r="B2" s="75" t="s">
        <v>20</v>
      </c>
      <c r="C2" s="76" t="s">
        <v>82</v>
      </c>
      <c r="D2" s="77" t="s">
        <v>83</v>
      </c>
    </row>
    <row r="3" spans="2:4" ht="123.75" customHeight="1">
      <c r="B3" s="27">
        <v>2</v>
      </c>
      <c r="C3" s="17" t="s">
        <v>56</v>
      </c>
      <c r="D3" s="78"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cols>
    <col min="2" max="2" width="79" customWidth="1"/>
    <col min="4" max="4" width="137" customWidth="1"/>
  </cols>
  <sheetData>
    <row r="1" spans="2:4" ht="16.5" customHeight="1">
      <c r="B1" s="40" t="s">
        <v>48</v>
      </c>
      <c r="C1" s="41"/>
      <c r="D1" s="41" t="s">
        <v>85</v>
      </c>
    </row>
    <row r="2" spans="2:4" ht="16.5" customHeight="1">
      <c r="B2" s="40" t="s">
        <v>86</v>
      </c>
      <c r="C2" s="41"/>
      <c r="D2" s="41" t="s">
        <v>87</v>
      </c>
    </row>
    <row r="3" spans="2:4" ht="16.5" customHeight="1">
      <c r="B3" s="40" t="s">
        <v>88</v>
      </c>
      <c r="C3" s="41"/>
      <c r="D3" s="41" t="s">
        <v>89</v>
      </c>
    </row>
    <row r="4" spans="2:4" ht="16.5" customHeight="1">
      <c r="B4" s="40" t="s">
        <v>90</v>
      </c>
      <c r="C4" s="41"/>
      <c r="D4" s="41" t="s">
        <v>91</v>
      </c>
    </row>
    <row r="5" spans="2:4" ht="16.5" customHeight="1">
      <c r="B5" s="40" t="s">
        <v>92</v>
      </c>
      <c r="C5" s="41"/>
      <c r="D5" s="41" t="s">
        <v>93</v>
      </c>
    </row>
    <row r="6" spans="2:4" ht="16.5" customHeight="1">
      <c r="B6" s="40" t="s">
        <v>94</v>
      </c>
      <c r="C6" s="41"/>
      <c r="D6" s="41" t="s">
        <v>95</v>
      </c>
    </row>
    <row r="7" spans="2:4" ht="16.5" customHeight="1">
      <c r="B7" s="40" t="s">
        <v>96</v>
      </c>
      <c r="C7" s="41"/>
      <c r="D7" s="41" t="s">
        <v>97</v>
      </c>
    </row>
    <row r="8" spans="2:4" ht="16.5" customHeight="1">
      <c r="B8" s="40" t="s">
        <v>98</v>
      </c>
      <c r="C8" s="41"/>
      <c r="D8" s="41" t="s">
        <v>99</v>
      </c>
    </row>
    <row r="9" spans="2:4" ht="16.5" customHeight="1">
      <c r="B9" s="40" t="s">
        <v>100</v>
      </c>
      <c r="C9" s="41"/>
      <c r="D9" s="41" t="s">
        <v>101</v>
      </c>
    </row>
    <row r="10" spans="2:4" ht="16.5" customHeight="1">
      <c r="B10" s="40" t="s">
        <v>102</v>
      </c>
      <c r="C10" s="41"/>
      <c r="D10" s="41" t="s">
        <v>103</v>
      </c>
    </row>
    <row r="11" spans="2:4" ht="16.5" customHeight="1">
      <c r="B11" s="40" t="s">
        <v>104</v>
      </c>
      <c r="C11" s="41"/>
      <c r="D11" s="41" t="s">
        <v>105</v>
      </c>
    </row>
    <row r="12" spans="2:4" ht="16.5" customHeight="1">
      <c r="B12" s="40" t="s">
        <v>106</v>
      </c>
      <c r="C12" s="41"/>
      <c r="D12" s="41" t="s">
        <v>49</v>
      </c>
    </row>
    <row r="13" spans="2:4" ht="16.5" customHeight="1">
      <c r="B13" s="40" t="s">
        <v>107</v>
      </c>
      <c r="C13" s="41"/>
      <c r="D13" s="41"/>
    </row>
    <row r="14" spans="2:4" ht="16.5" customHeight="1">
      <c r="B14" s="40" t="s">
        <v>108</v>
      </c>
      <c r="C14" s="41"/>
      <c r="D14" s="41"/>
    </row>
    <row r="15" spans="2:4" ht="16.5" customHeight="1">
      <c r="B15" s="40" t="s">
        <v>109</v>
      </c>
      <c r="C15" s="41"/>
      <c r="D15" s="41"/>
    </row>
    <row r="16" spans="2:4" ht="16.5" customHeight="1">
      <c r="B16" s="40" t="s">
        <v>110</v>
      </c>
      <c r="C16" s="41"/>
      <c r="D16" s="41"/>
    </row>
    <row r="17" spans="2:4" ht="16.5" customHeight="1">
      <c r="B17" s="40" t="s">
        <v>111</v>
      </c>
      <c r="C17" s="41"/>
      <c r="D17" s="41"/>
    </row>
    <row r="18" spans="2:4" ht="16.5" customHeight="1">
      <c r="B18" s="40" t="s">
        <v>112</v>
      </c>
      <c r="C18" s="41"/>
      <c r="D18" s="41"/>
    </row>
    <row r="19" spans="2:4" ht="16.5" customHeight="1">
      <c r="B19" s="40" t="s">
        <v>113</v>
      </c>
      <c r="C19" s="41"/>
      <c r="D19" s="41"/>
    </row>
    <row r="20" spans="2:4" ht="16.5" customHeight="1">
      <c r="B20" s="4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sheetData>
    <row r="1" spans="1:1">
      <c r="A1" t="s">
        <v>115</v>
      </c>
    </row>
    <row r="2" spans="1:1">
      <c r="A2" t="s">
        <v>116</v>
      </c>
    </row>
    <row r="3" spans="1:1">
      <c r="A3" t="s">
        <v>117</v>
      </c>
    </row>
    <row r="4" spans="1:1">
      <c r="A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3DB22688-C717-4FEA-B743-91E252D37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3.xml><?xml version="1.0" encoding="utf-8"?>
<ds:datastoreItem xmlns:ds="http://schemas.openxmlformats.org/officeDocument/2006/customXml" ds:itemID="{02E1E394-B5AE-49AB-AF90-AF871BECC50B}">
  <ds:schemaRefs>
    <ds:schemaRef ds:uri="d6eaa91c-3afb-4015-aba1-5ff992c1a5ca"/>
    <ds:schemaRef ds:uri="http://purl.org/dc/elements/1.1/"/>
    <ds:schemaRef ds:uri="http://schemas.microsoft.com/office/2006/documentManagement/types"/>
    <ds:schemaRef ds:uri="http://purl.org/dc/terms/"/>
    <ds:schemaRef ds:uri="4d1d2e24-7be0-47eb-a1db-99cc6d75caf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Ajustado_VF_</vt:lpstr>
      <vt:lpstr>Formato</vt:lpstr>
      <vt:lpstr>Comentarios</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2026-01-19T23:01:39Z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