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Dirección de Gestión del Talento Humano/05. Plan Institucional de Capacitaciones - PIC/Versiones finales/"/>
    </mc:Choice>
  </mc:AlternateContent>
  <xr:revisionPtr revIDLastSave="10" documentId="8_{585449FC-70C0-4BE2-85C7-D6078681F64E}" xr6:coauthVersionLast="47" xr6:coauthVersionMax="47" xr10:uidLastSave="{A318D214-F691-4C7D-B29F-523BDF91E46C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W12" i="1" s="1"/>
  <c r="U13" i="1"/>
  <c r="W13" i="1" s="1"/>
  <c r="U14" i="1"/>
  <c r="W14" i="1" s="1"/>
  <c r="U11" i="1" l="1"/>
  <c r="W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Indique la forma en la que se expresa la magnitud de la meta. Ej. Porcentaje, actuaciones administrativas, informes, etc.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<sst xmlns="http://schemas.openxmlformats.org/spreadsheetml/2006/main" count="205" uniqueCount="150">
  <si>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</si>
  <si>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</si>
  <si>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</si>
  <si>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</si>
  <si>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</si>
  <si>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</si>
  <si>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</si>
  <si>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</si>
  <si>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</si>
  <si>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</si>
  <si>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</si>
  <si>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</si>
  <si>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</si>
  <si>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</si>
  <si>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</si>
  <si>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</si>
  <si>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</si>
  <si>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</si>
  <si>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</si>
  <si>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</si>
  <si>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</si>
  <si>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</si>
  <si>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</si>
  <si>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</si>
  <si>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</si>
  <si>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</si>
  <si>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</si>
  <si>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</si>
  <si>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</si>
  <si>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</si>
  <si>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</si>
  <si>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</si>
  <si>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</si>
  <si>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</si>
  <si>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</si>
  <si>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</si>
  <si>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</si>
  <si>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</si>
  <si>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</si>
  <si>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</si>
  <si>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</si>
  <si>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</si>
  <si>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</si>
  <si>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</si>
  <si>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</si>
  <si>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</si>
  <si>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</si>
  <si>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</si>
  <si>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</si>
  <si>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</si>
  <si>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</si>
  <si>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</si>
  <si>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</si>
  <si>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</si>
  <si>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</si>
  <si>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</si>
  <si>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</si>
  <si>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</si>
  <si>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</si>
  <si>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</si>
  <si>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</si>
  <si>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</si>
  <si>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</si>
  <si>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</si>
  <si>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</si>
  <si>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</si>
  <si>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</si>
  <si>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</si>
  <si>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</si>
  <si>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</si>
  <si>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</si>
  <si>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</si>
  <si>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</si>
  <si>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</si>
  <si>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</si>
  <si>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</si>
  <si>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</si>
  <si>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</si>
  <si>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</si>
  <si>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</si>
  <si>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</si>
  <si>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</si>
  <si>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</si>
  <si>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</si>
  <si>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</si>
  <si>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</si>
  <si>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</si>
  <si>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</si>
  <si>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</si>
  <si>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</si>
  <si>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</si>
  <si>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</si>
  <si>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</si>
  <si>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</si>
  <si>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</si>
  <si>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</si>
  <si>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</si>
  <si>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</si>
  <si>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</si>
  <si>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</si>
  <si>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</si>
  <si>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</si>
  <si>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</si>
  <si>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</si>
  <si>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</si>
  <si>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</si>
  <si>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</si>
  <si>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</si>
  <si>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</si>
  <si>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</si>
  <si>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</si>
  <si>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</si>
  <si>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</si>
  <si>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</si>
  <si>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</si>
  <si>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</si>
  <si>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</si>
  <si>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</si>
  <si>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</si>
  <si>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</si>
  <si>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</si>
  <si>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</si>
  <si>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</si>
  <si>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</si>
  <si>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</si>
  <si>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</si>
  <si>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GESTIÓN DEL TALENTO HUMANO</t>
  </si>
  <si>
    <t>XXXXXX</t>
  </si>
  <si>
    <t>1</t>
  </si>
  <si>
    <t>Soportes de las diferentes actividades ejecutadas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</si>
  <si>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INSTITUCIONAL DE CAPACITACIÓN
VIGENCIA 2026</t>
    </r>
  </si>
  <si>
    <t>Ejecutar el 85% de las actividades de capacitación programadas durante toda la vigencia en cada trimestre.</t>
  </si>
  <si>
    <t>Seguimientos</t>
  </si>
  <si>
    <t>N.A.</t>
  </si>
  <si>
    <t>(Número de servidores(as) satisfechos(as) en el periodo) / Total de servidores(as) encuestados(as) para el periodo.) ×100.</t>
  </si>
  <si>
    <t>Correos electrónicos de la convocatoria.</t>
  </si>
  <si>
    <t>Archivo Excel con la encuesta de medición del nivel de satisfacción de las actividades de capacitación.</t>
  </si>
  <si>
    <t>Base de datos Excel con los registros de los seguimientos realizados.</t>
  </si>
  <si>
    <t>Convocar al curso virtual de “Inducción a la Secretaría Distrital de Gobierno” al 90% de los(as) servidores(as) que se vinculan a la entidad durante cada trimestre.</t>
  </si>
  <si>
    <t>Porcentaje de actividades de capacitación ejecutadas</t>
  </si>
  <si>
    <t>Seguimientos realizados al cumplimiento del curso de inducción</t>
  </si>
  <si>
    <t xml:space="preserve">Alcanzar un nivel de satisfacción del 90% de los(as) servidores(as) encuestados(as) respecto a las actividades de capacitación. </t>
  </si>
  <si>
    <t>Porcentaje</t>
  </si>
  <si>
    <t>Porcentaje de servidores(as) satisfechos(as) con las actividades de capacitación.</t>
  </si>
  <si>
    <t>Realizar dos (2) seguimientos al cumplimiento del curso de Inducción dirigido a gerentes públicos de la administración colombiana ofertado por el DAFP y la ESAP.</t>
  </si>
  <si>
    <t>(Número de servidores(as) nuevos(as) convocados(as) al curso virtual de inducción / Total de servidores(as) nuevos(as)) ×100.</t>
  </si>
  <si>
    <t>Porcentaje de servidores/as nuevos/as convocados/as al curso virtual de inducción</t>
  </si>
  <si>
    <t>Número de seguimientos  realizados al cumplimiento del curso de inducción</t>
  </si>
  <si>
    <t>(Número de actividades de capacitación ejecutadas en el periodo / Total de actividades de capacitación planeadas durante el periodo) ×100.</t>
  </si>
  <si>
    <t>Los soportes, según corresponda, pueden ser: grabaciones de las sesiones, actas de capacitación, registros de asistencia, registros fotográficos y/o presentaciones..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</si>
</sst>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6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wrapText="1"/>
    </xf>
    <xf numFmtId="1" fontId="5" fillId="9" borderId="1" xfId="1" applyNumberFormat="1" applyFont="1" applyFill="1" applyBorder="1" applyAlignment="1">
      <alignment horizontal="right" wrapText="1"/>
    </xf>
    <xf numFmtId="10" fontId="5" fillId="9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17" fillId="14" borderId="1" xfId="2" applyFont="1" applyFill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93F1EB-2224-4D97-85A8-F3553A114D9A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5"/>
  <sheetViews>
    <sheetView tabSelected="1"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M13" sqref="M13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42.81640625" style="1" customWidth="1"/>
    <col min="7" max="12" width="21.453125" style="1" customWidth="1"/>
    <col min="13" max="16" width="10" style="1" customWidth="1"/>
    <col min="17" max="17" width="14.26953125" style="1" customWidth="1"/>
    <col min="18" max="18" width="31" style="1" customWidth="1"/>
    <col min="19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49" t="s">
        <v>130</v>
      </c>
      <c r="B1" s="50"/>
      <c r="C1" s="50"/>
      <c r="D1" s="50"/>
      <c r="E1" s="50"/>
      <c r="F1" s="50"/>
      <c r="G1" s="51"/>
      <c r="H1" s="48" t="s">
        <v>0</v>
      </c>
      <c r="I1" s="48"/>
    </row>
    <row r="2" spans="1:43" s="9" customFormat="1" x14ac:dyDescent="0.35">
      <c r="A2" s="36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8"/>
      <c r="O2" s="8"/>
      <c r="P2" s="8"/>
      <c r="Q2" s="8"/>
    </row>
    <row r="3" spans="1:43" s="7" customFormat="1" ht="15" customHeight="1" x14ac:dyDescent="0.35">
      <c r="A3" s="47" t="s">
        <v>1</v>
      </c>
      <c r="B3" s="47"/>
      <c r="C3" s="78" t="s">
        <v>126</v>
      </c>
      <c r="E3" s="47" t="s">
        <v>2</v>
      </c>
      <c r="F3" s="47"/>
      <c r="G3" s="47"/>
      <c r="H3" s="47"/>
      <c r="I3" s="47"/>
    </row>
    <row r="4" spans="1:43" s="7" customFormat="1" ht="15" customHeight="1" x14ac:dyDescent="0.35">
      <c r="A4" s="47"/>
      <c r="B4" s="47"/>
      <c r="C4" s="79"/>
      <c r="E4" s="15" t="s">
        <v>3</v>
      </c>
      <c r="F4" s="15" t="s">
        <v>4</v>
      </c>
      <c r="G4" s="47" t="s">
        <v>5</v>
      </c>
      <c r="H4" s="47"/>
      <c r="I4" s="47"/>
    </row>
    <row r="5" spans="1:43" s="7" customFormat="1" ht="15" customHeight="1" x14ac:dyDescent="0.35">
      <c r="A5" s="47"/>
      <c r="B5" s="47"/>
      <c r="C5" s="79"/>
      <c r="E5" s="10">
        <v>1</v>
      </c>
      <c r="F5" s="10" t="s">
        <v>127</v>
      </c>
      <c r="G5" s="48" t="s">
        <v>6</v>
      </c>
      <c r="H5" s="48"/>
      <c r="I5" s="48"/>
    </row>
    <row r="6" spans="1:43" s="7" customFormat="1" x14ac:dyDescent="0.35">
      <c r="A6" s="47"/>
      <c r="B6" s="47"/>
      <c r="C6" s="79"/>
      <c r="E6" s="10"/>
      <c r="F6" s="10"/>
      <c r="G6" s="81"/>
      <c r="H6" s="81"/>
      <c r="I6" s="81"/>
    </row>
    <row r="7" spans="1:43" s="7" customFormat="1" x14ac:dyDescent="0.35">
      <c r="A7" s="47"/>
      <c r="B7" s="47"/>
      <c r="C7" s="80"/>
      <c r="E7" s="10"/>
      <c r="F7" s="10"/>
      <c r="G7" s="81"/>
      <c r="H7" s="81"/>
      <c r="I7" s="81"/>
    </row>
    <row r="8" spans="1:43" s="7" customFormat="1" x14ac:dyDescent="0.35"/>
    <row r="9" spans="1:43" ht="37.5" customHeight="1" x14ac:dyDescent="0.35">
      <c r="A9" s="66" t="s">
        <v>7</v>
      </c>
      <c r="B9" s="67"/>
      <c r="C9" s="73" t="s">
        <v>8</v>
      </c>
      <c r="D9" s="73" t="s">
        <v>9</v>
      </c>
      <c r="E9" s="66" t="s">
        <v>10</v>
      </c>
      <c r="F9" s="67"/>
      <c r="G9" s="68" t="s">
        <v>11</v>
      </c>
      <c r="H9" s="69"/>
      <c r="I9" s="69"/>
      <c r="J9" s="69"/>
      <c r="K9" s="69"/>
      <c r="L9" s="70" t="s">
        <v>12</v>
      </c>
      <c r="M9" s="71"/>
      <c r="N9" s="71"/>
      <c r="O9" s="71"/>
      <c r="P9" s="71"/>
      <c r="Q9" s="72"/>
      <c r="R9" s="75" t="s">
        <v>13</v>
      </c>
      <c r="S9" s="76"/>
      <c r="T9" s="77"/>
      <c r="U9" s="63" t="s">
        <v>14</v>
      </c>
      <c r="V9" s="64"/>
      <c r="W9" s="64"/>
      <c r="X9" s="64"/>
      <c r="Y9" s="65"/>
      <c r="Z9" s="60" t="s">
        <v>15</v>
      </c>
      <c r="AA9" s="61"/>
      <c r="AB9" s="61"/>
      <c r="AC9" s="61"/>
      <c r="AD9" s="62"/>
      <c r="AE9" s="57" t="s">
        <v>16</v>
      </c>
      <c r="AF9" s="58"/>
      <c r="AG9" s="58"/>
      <c r="AH9" s="58"/>
      <c r="AI9" s="59"/>
      <c r="AJ9" s="54" t="s">
        <v>17</v>
      </c>
      <c r="AK9" s="55"/>
      <c r="AL9" s="55"/>
      <c r="AM9" s="55"/>
      <c r="AN9" s="56"/>
      <c r="AO9" s="52" t="s">
        <v>18</v>
      </c>
      <c r="AP9" s="53"/>
      <c r="AQ9" s="53"/>
    </row>
    <row r="10" spans="1:43" s="21" customFormat="1" ht="26" x14ac:dyDescent="0.3">
      <c r="A10" s="26" t="s">
        <v>19</v>
      </c>
      <c r="B10" s="26" t="s">
        <v>20</v>
      </c>
      <c r="C10" s="74"/>
      <c r="D10" s="74"/>
      <c r="E10" s="26" t="s">
        <v>21</v>
      </c>
      <c r="F10" s="26" t="s">
        <v>22</v>
      </c>
      <c r="G10" s="17" t="s">
        <v>23</v>
      </c>
      <c r="H10" s="17" t="s">
        <v>24</v>
      </c>
      <c r="I10" s="17" t="s">
        <v>25</v>
      </c>
      <c r="J10" s="17" t="s">
        <v>26</v>
      </c>
      <c r="K10" s="17" t="s">
        <v>27</v>
      </c>
      <c r="L10" s="18" t="s">
        <v>28</v>
      </c>
      <c r="M10" s="18" t="s">
        <v>29</v>
      </c>
      <c r="N10" s="18" t="s">
        <v>30</v>
      </c>
      <c r="O10" s="18" t="s">
        <v>31</v>
      </c>
      <c r="P10" s="18" t="s">
        <v>32</v>
      </c>
      <c r="Q10" s="18" t="s">
        <v>33</v>
      </c>
      <c r="R10" s="20" t="s">
        <v>34</v>
      </c>
      <c r="S10" s="20" t="s">
        <v>35</v>
      </c>
      <c r="T10" s="20" t="s">
        <v>36</v>
      </c>
      <c r="U10" s="25" t="s">
        <v>37</v>
      </c>
      <c r="V10" s="25" t="s">
        <v>38</v>
      </c>
      <c r="W10" s="25" t="s">
        <v>13</v>
      </c>
      <c r="X10" s="25" t="s">
        <v>39</v>
      </c>
      <c r="Y10" s="25" t="s">
        <v>40</v>
      </c>
      <c r="Z10" s="19" t="s">
        <v>37</v>
      </c>
      <c r="AA10" s="19" t="s">
        <v>38</v>
      </c>
      <c r="AB10" s="19" t="s">
        <v>13</v>
      </c>
      <c r="AC10" s="19" t="s">
        <v>39</v>
      </c>
      <c r="AD10" s="19" t="s">
        <v>40</v>
      </c>
      <c r="AE10" s="24" t="s">
        <v>37</v>
      </c>
      <c r="AF10" s="24" t="s">
        <v>38</v>
      </c>
      <c r="AG10" s="24" t="s">
        <v>13</v>
      </c>
      <c r="AH10" s="24" t="s">
        <v>39</v>
      </c>
      <c r="AI10" s="24" t="s">
        <v>40</v>
      </c>
      <c r="AJ10" s="23" t="s">
        <v>37</v>
      </c>
      <c r="AK10" s="23" t="s">
        <v>38</v>
      </c>
      <c r="AL10" s="23" t="s">
        <v>13</v>
      </c>
      <c r="AM10" s="23" t="s">
        <v>39</v>
      </c>
      <c r="AN10" s="23" t="s">
        <v>40</v>
      </c>
      <c r="AO10" s="22" t="s">
        <v>37</v>
      </c>
      <c r="AP10" s="22" t="s">
        <v>38</v>
      </c>
      <c r="AQ10" s="22" t="s">
        <v>13</v>
      </c>
    </row>
    <row r="11" spans="1:43" s="6" customFormat="1" ht="100" customHeight="1" x14ac:dyDescent="0.35">
      <c r="A11" s="5" t="s">
        <v>128</v>
      </c>
      <c r="B11" s="3" t="s">
        <v>138</v>
      </c>
      <c r="C11" s="12" t="s">
        <v>102</v>
      </c>
      <c r="D11" s="12" t="s">
        <v>63</v>
      </c>
      <c r="E11" s="46" t="s">
        <v>50</v>
      </c>
      <c r="F11" s="46" t="s">
        <v>51</v>
      </c>
      <c r="G11" s="4" t="s">
        <v>52</v>
      </c>
      <c r="H11" s="10" t="s">
        <v>146</v>
      </c>
      <c r="I11" s="44" t="s">
        <v>142</v>
      </c>
      <c r="J11" s="37">
        <v>0.9</v>
      </c>
      <c r="K11" s="38" t="s">
        <v>145</v>
      </c>
      <c r="L11" s="38" t="s">
        <v>60</v>
      </c>
      <c r="M11" s="39">
        <v>0.9</v>
      </c>
      <c r="N11" s="39">
        <v>0.9</v>
      </c>
      <c r="O11" s="39">
        <v>0.9</v>
      </c>
      <c r="P11" s="39">
        <v>0.9</v>
      </c>
      <c r="Q11" s="39">
        <v>0.9</v>
      </c>
      <c r="R11" s="40" t="s">
        <v>135</v>
      </c>
      <c r="S11" s="4" t="s">
        <v>129</v>
      </c>
      <c r="T11" s="4" t="s">
        <v>121</v>
      </c>
      <c r="U11" s="41">
        <f>M11</f>
        <v>0.9</v>
      </c>
      <c r="V11" s="42"/>
      <c r="W11" s="43">
        <f>IFERROR(IF(V11/U11&gt;1,1,V11/U11),0)</f>
        <v>0</v>
      </c>
      <c r="X11" s="4"/>
      <c r="Y11" s="4"/>
      <c r="Z11" s="41"/>
      <c r="AA11" s="42"/>
      <c r="AB11" s="43"/>
      <c r="AC11" s="4"/>
      <c r="AD11" s="4"/>
      <c r="AE11" s="41"/>
      <c r="AF11" s="42"/>
      <c r="AG11" s="43"/>
      <c r="AH11" s="4"/>
      <c r="AI11" s="4"/>
      <c r="AJ11" s="41"/>
      <c r="AK11" s="42"/>
      <c r="AL11" s="29"/>
      <c r="AM11" s="3"/>
      <c r="AN11" s="3"/>
      <c r="AO11" s="33"/>
      <c r="AP11" s="34"/>
      <c r="AQ11" s="35"/>
    </row>
    <row r="12" spans="1:43" s="6" customFormat="1" ht="100" customHeight="1" x14ac:dyDescent="0.35">
      <c r="A12" s="28">
        <v>2</v>
      </c>
      <c r="B12" s="13" t="s">
        <v>144</v>
      </c>
      <c r="C12" s="12" t="s">
        <v>102</v>
      </c>
      <c r="D12" s="12" t="s">
        <v>63</v>
      </c>
      <c r="E12" s="46" t="s">
        <v>50</v>
      </c>
      <c r="F12" s="46" t="s">
        <v>51</v>
      </c>
      <c r="G12" s="4" t="s">
        <v>52</v>
      </c>
      <c r="H12" s="4" t="s">
        <v>140</v>
      </c>
      <c r="I12" s="44" t="s">
        <v>132</v>
      </c>
      <c r="J12" s="37" t="s">
        <v>133</v>
      </c>
      <c r="K12" s="38" t="s">
        <v>147</v>
      </c>
      <c r="L12" s="38" t="s">
        <v>53</v>
      </c>
      <c r="M12" s="41">
        <v>0</v>
      </c>
      <c r="N12" s="41">
        <v>1</v>
      </c>
      <c r="O12" s="41">
        <v>0</v>
      </c>
      <c r="P12" s="41">
        <v>1</v>
      </c>
      <c r="Q12" s="41">
        <v>2</v>
      </c>
      <c r="R12" s="40" t="s">
        <v>137</v>
      </c>
      <c r="S12" s="10" t="s">
        <v>129</v>
      </c>
      <c r="T12" s="10" t="s">
        <v>121</v>
      </c>
      <c r="U12" s="41">
        <f t="shared" ref="U12:U14" si="0">M12</f>
        <v>0</v>
      </c>
      <c r="V12" s="42"/>
      <c r="W12" s="43">
        <f t="shared" ref="W12:W14" si="1">IFERROR(IF(V12/U12&gt;1,1,V12/U12),0)</f>
        <v>0</v>
      </c>
      <c r="X12" s="4"/>
      <c r="Y12" s="4"/>
      <c r="Z12" s="41"/>
      <c r="AA12" s="42"/>
      <c r="AB12" s="43"/>
      <c r="AC12" s="4"/>
      <c r="AD12" s="4"/>
      <c r="AE12" s="41"/>
      <c r="AF12" s="42"/>
      <c r="AG12" s="43"/>
      <c r="AH12" s="4"/>
      <c r="AI12" s="4"/>
      <c r="AJ12" s="41"/>
      <c r="AK12" s="42"/>
      <c r="AL12" s="29"/>
      <c r="AM12" s="3"/>
      <c r="AN12" s="3"/>
      <c r="AO12" s="33"/>
      <c r="AP12" s="34"/>
      <c r="AQ12" s="35"/>
    </row>
    <row r="13" spans="1:43" s="6" customFormat="1" ht="118" customHeight="1" x14ac:dyDescent="0.35">
      <c r="A13" s="28">
        <v>3</v>
      </c>
      <c r="B13" s="13" t="s">
        <v>131</v>
      </c>
      <c r="C13" s="12" t="s">
        <v>102</v>
      </c>
      <c r="D13" s="12" t="s">
        <v>63</v>
      </c>
      <c r="E13" s="46" t="s">
        <v>50</v>
      </c>
      <c r="F13" s="46" t="s">
        <v>51</v>
      </c>
      <c r="G13" s="4" t="s">
        <v>52</v>
      </c>
      <c r="H13" s="4" t="s">
        <v>139</v>
      </c>
      <c r="I13" s="44" t="s">
        <v>142</v>
      </c>
      <c r="J13" s="37">
        <v>0.8</v>
      </c>
      <c r="K13" s="38" t="s">
        <v>148</v>
      </c>
      <c r="L13" s="38" t="s">
        <v>60</v>
      </c>
      <c r="M13" s="45">
        <v>0.85</v>
      </c>
      <c r="N13" s="45">
        <v>0.85</v>
      </c>
      <c r="O13" s="45">
        <v>0.85</v>
      </c>
      <c r="P13" s="45">
        <v>0.85</v>
      </c>
      <c r="Q13" s="45">
        <v>0.85</v>
      </c>
      <c r="R13" s="82" t="s">
        <v>149</v>
      </c>
      <c r="S13" s="10" t="s">
        <v>129</v>
      </c>
      <c r="T13" s="10" t="s">
        <v>121</v>
      </c>
      <c r="U13" s="41">
        <f t="shared" si="0"/>
        <v>0.85</v>
      </c>
      <c r="V13" s="42"/>
      <c r="W13" s="43">
        <f t="shared" si="1"/>
        <v>0</v>
      </c>
      <c r="X13" s="4"/>
      <c r="Y13" s="4"/>
      <c r="Z13" s="41"/>
      <c r="AA13" s="42"/>
      <c r="AB13" s="43"/>
      <c r="AC13" s="4"/>
      <c r="AD13" s="4"/>
      <c r="AE13" s="41"/>
      <c r="AF13" s="42"/>
      <c r="AG13" s="43"/>
      <c r="AH13" s="4"/>
      <c r="AI13" s="4"/>
      <c r="AJ13" s="41"/>
      <c r="AK13" s="42"/>
      <c r="AL13" s="29"/>
      <c r="AM13" s="3"/>
      <c r="AN13" s="3"/>
      <c r="AO13" s="33"/>
      <c r="AP13" s="34"/>
      <c r="AQ13" s="35"/>
    </row>
    <row r="14" spans="1:43" s="6" customFormat="1" ht="85.5" customHeight="1" x14ac:dyDescent="0.35">
      <c r="A14" s="28">
        <v>4</v>
      </c>
      <c r="B14" s="13" t="s">
        <v>141</v>
      </c>
      <c r="C14" s="12" t="s">
        <v>102</v>
      </c>
      <c r="D14" s="12" t="s">
        <v>63</v>
      </c>
      <c r="E14" s="46" t="s">
        <v>50</v>
      </c>
      <c r="F14" s="46" t="s">
        <v>51</v>
      </c>
      <c r="G14" s="4" t="s">
        <v>52</v>
      </c>
      <c r="H14" s="4" t="s">
        <v>143</v>
      </c>
      <c r="I14" s="44" t="s">
        <v>142</v>
      </c>
      <c r="J14" s="37">
        <v>0.9</v>
      </c>
      <c r="K14" s="38" t="s">
        <v>134</v>
      </c>
      <c r="L14" s="38" t="s">
        <v>60</v>
      </c>
      <c r="M14" s="39">
        <v>0.9</v>
      </c>
      <c r="N14" s="39">
        <v>0.9</v>
      </c>
      <c r="O14" s="39">
        <v>0.9</v>
      </c>
      <c r="P14" s="39">
        <v>0.9</v>
      </c>
      <c r="Q14" s="39">
        <v>0.9</v>
      </c>
      <c r="R14" s="40" t="s">
        <v>136</v>
      </c>
      <c r="S14" s="10" t="s">
        <v>129</v>
      </c>
      <c r="T14" s="10" t="s">
        <v>121</v>
      </c>
      <c r="U14" s="41">
        <f t="shared" si="0"/>
        <v>0.9</v>
      </c>
      <c r="V14" s="42"/>
      <c r="W14" s="43">
        <f t="shared" si="1"/>
        <v>0</v>
      </c>
      <c r="X14" s="4"/>
      <c r="Y14" s="4"/>
      <c r="Z14" s="41"/>
      <c r="AA14" s="42"/>
      <c r="AB14" s="43"/>
      <c r="AC14" s="4"/>
      <c r="AD14" s="4"/>
      <c r="AE14" s="41"/>
      <c r="AF14" s="42"/>
      <c r="AG14" s="43"/>
      <c r="AH14" s="4"/>
      <c r="AI14" s="4"/>
      <c r="AJ14" s="41"/>
      <c r="AK14" s="42"/>
      <c r="AL14" s="29"/>
      <c r="AM14" s="3"/>
      <c r="AN14" s="3"/>
      <c r="AO14" s="33"/>
      <c r="AP14" s="34"/>
      <c r="AQ14" s="35"/>
    </row>
    <row r="15" spans="1:43" s="2" customFormat="1" ht="18.5" x14ac:dyDescent="0.45">
      <c r="A15" s="16"/>
      <c r="B15" s="16" t="s">
        <v>41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31"/>
      <c r="N15" s="31"/>
      <c r="O15" s="31"/>
      <c r="P15" s="31"/>
      <c r="Q15" s="31"/>
      <c r="R15" s="16"/>
      <c r="S15" s="16"/>
      <c r="T15" s="16"/>
      <c r="U15" s="31"/>
      <c r="V15" s="30"/>
      <c r="W15" s="32"/>
      <c r="X15" s="16"/>
      <c r="Y15" s="16"/>
      <c r="Z15" s="31"/>
      <c r="AA15" s="30"/>
      <c r="AB15" s="32"/>
      <c r="AC15" s="16"/>
      <c r="AD15" s="16"/>
      <c r="AE15" s="31"/>
      <c r="AF15" s="30"/>
      <c r="AG15" s="32"/>
      <c r="AH15" s="16"/>
      <c r="AI15" s="16"/>
      <c r="AJ15" s="31"/>
      <c r="AK15" s="30"/>
      <c r="AL15" s="32"/>
      <c r="AM15" s="16"/>
      <c r="AN15" s="16"/>
      <c r="AO15" s="31"/>
      <c r="AP15" s="30"/>
      <c r="AQ15" s="32"/>
    </row>
  </sheetData>
  <sheetProtection formatCells="0" formatRows="0" insertRows="0" insertHyperlinks="0" deleteRows="0" sort="0" autoFilter="0" pivotTables="0"/>
  <mergeCells count="21">
    <mergeCell ref="G4:I4"/>
    <mergeCell ref="E3:I3"/>
    <mergeCell ref="G5:I5"/>
    <mergeCell ref="G6:I6"/>
    <mergeCell ref="G7:I7"/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</mergeCells>
  <phoneticPr fontId="9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5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1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I16:I1048576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C11:C14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D11:D14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G11:G14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L11:L14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E11:E14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F11:F14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T11:T14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7" customFormat="1" x14ac:dyDescent="0.35">
      <c r="A1" s="27" t="s">
        <v>42</v>
      </c>
      <c r="B1" s="27" t="s">
        <v>43</v>
      </c>
      <c r="C1" s="27" t="s">
        <v>44</v>
      </c>
      <c r="D1" s="27" t="s">
        <v>45</v>
      </c>
      <c r="E1" s="27" t="s">
        <v>46</v>
      </c>
      <c r="F1" s="27" t="s">
        <v>23</v>
      </c>
      <c r="G1" s="27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1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1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1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1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1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1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1" t="s">
        <v>88</v>
      </c>
    </row>
    <row r="9" spans="1:7" x14ac:dyDescent="0.35">
      <c r="A9" t="s">
        <v>89</v>
      </c>
      <c r="B9" t="s">
        <v>90</v>
      </c>
      <c r="C9" t="s">
        <v>91</v>
      </c>
      <c r="D9" s="11" t="s">
        <v>92</v>
      </c>
      <c r="E9" s="11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1" t="s">
        <v>97</v>
      </c>
    </row>
    <row r="11" spans="1:7" x14ac:dyDescent="0.35">
      <c r="A11" t="s">
        <v>98</v>
      </c>
      <c r="B11" t="s">
        <v>99</v>
      </c>
      <c r="E11" s="11" t="s">
        <v>100</v>
      </c>
    </row>
    <row r="12" spans="1:7" x14ac:dyDescent="0.35">
      <c r="A12" t="s">
        <v>101</v>
      </c>
      <c r="B12" t="s">
        <v>102</v>
      </c>
      <c r="E12" s="11" t="s">
        <v>103</v>
      </c>
    </row>
    <row r="13" spans="1:7" x14ac:dyDescent="0.35">
      <c r="A13" t="s">
        <v>104</v>
      </c>
      <c r="B13" t="s">
        <v>105</v>
      </c>
      <c r="E13" s="11" t="s">
        <v>106</v>
      </c>
    </row>
    <row r="14" spans="1:7" x14ac:dyDescent="0.35">
      <c r="A14" t="s">
        <v>107</v>
      </c>
      <c r="E14" s="11" t="s">
        <v>108</v>
      </c>
      <c r="F14" s="11"/>
    </row>
    <row r="15" spans="1:7" x14ac:dyDescent="0.35">
      <c r="A15" t="s">
        <v>109</v>
      </c>
      <c r="E15" s="11" t="s">
        <v>110</v>
      </c>
      <c r="F15" s="11"/>
    </row>
    <row r="16" spans="1:7" x14ac:dyDescent="0.35">
      <c r="A16" t="s">
        <v>111</v>
      </c>
      <c r="E16" s="11" t="s">
        <v>112</v>
      </c>
      <c r="F16" s="11"/>
    </row>
    <row r="17" spans="1:6" x14ac:dyDescent="0.35">
      <c r="A17" t="s">
        <v>113</v>
      </c>
      <c r="E17" s="11" t="s">
        <v>114</v>
      </c>
      <c r="F17" s="11"/>
    </row>
    <row r="18" spans="1:6" x14ac:dyDescent="0.35">
      <c r="A18" t="s">
        <v>115</v>
      </c>
      <c r="E18" s="11" t="s">
        <v>116</v>
      </c>
      <c r="F18" s="11"/>
    </row>
    <row r="19" spans="1:6" x14ac:dyDescent="0.35">
      <c r="A19" t="s">
        <v>117</v>
      </c>
      <c r="E19" s="11" t="s">
        <v>118</v>
      </c>
      <c r="F19" s="11"/>
    </row>
    <row r="20" spans="1:6" x14ac:dyDescent="0.35">
      <c r="A20" t="s">
        <v>119</v>
      </c>
      <c r="E20" s="11" t="s">
        <v>120</v>
      </c>
      <c r="F20" s="11"/>
    </row>
    <row r="21" spans="1:6" x14ac:dyDescent="0.35">
      <c r="A21" t="s">
        <v>121</v>
      </c>
      <c r="E21" s="11" t="s">
        <v>92</v>
      </c>
      <c r="F21" s="11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6eaa91c-3afb-4015-aba1-5ff992c1a5c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D5B356-B8CD-494E-BC88-C5F123E30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2025-12-26T19:05:55Z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