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showInkAnnotation="0" defaultThemeVersion="124226"/>
  <mc:AlternateContent xmlns:mc="http://schemas.openxmlformats.org/markup-compatibility/2006">
    <mc:Choice Requires="x15">
      <x15ac:absPath xmlns:x15ac="http://schemas.microsoft.com/office/spreadsheetml/2010/11/ac" url="https://gobiernobogota.sharepoint.com/sites/grOficinaAsesoradePlaneacion/Documentos compartidos/PLANEACION INSTITUCIONAL Y SECTORIAL/VIGENCIA 2025/Planes Institucionales PLE-PIN-P013/08. PLAN SST/05. Publicaciones/"/>
    </mc:Choice>
  </mc:AlternateContent>
  <xr:revisionPtr revIDLastSave="278" documentId="8_{DCFF3C18-C62F-4711-9D05-24860F29BBED}" xr6:coauthVersionLast="47" xr6:coauthVersionMax="47" xr10:uidLastSave="{37EA391C-B691-4D17-B869-950D9FB22324}"/>
  <bookViews>
    <workbookView xWindow="-110" yWindow="-110" windowWidth="19420" windowHeight="10300" firstSheet="1" activeTab="1" xr2:uid="{00000000-000D-0000-FFFF-FFFF00000000}"/>
  </bookViews>
  <sheets>
    <sheet name="Ajustado_VF_" sheetId="7" state="hidden" r:id="rId1"/>
    <sheet name="Formato" sheetId="4" r:id="rId2"/>
    <sheet name="Hoja2" sheetId="6" state="hidden" r:id="rId3"/>
    <sheet name="Hoja1" sheetId="5" state="hidden" r:id="rId4"/>
  </sheets>
  <definedNames>
    <definedName name="_xlnm._FilterDatabase" localSheetId="0" hidden="1">Ajustado_VF_!$A$11:$DZ$11</definedName>
    <definedName name="_xlnm._FilterDatabase" localSheetId="1" hidden="1">Formato!$A$11:$DY$11</definedName>
    <definedName name="_xlnm.Print_Area" localSheetId="0">Ajustado_VF_!$A$1:$Y$11</definedName>
    <definedName name="_xlnm.Print_Area" localSheetId="1">Formato!$A$1:$X$11</definedName>
    <definedName name="Excel_BuiltIn_Print_Titles_1">#REF!</definedName>
    <definedName name="_xlnm.Print_Titles" localSheetId="0">Ajustado_VF_!$1:$11</definedName>
    <definedName name="_xlnm.Print_Titles" localSheetId="1">Formato!$1:$11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8" i="4" l="1"/>
  <c r="AK13" i="4"/>
  <c r="AK14" i="4"/>
  <c r="AK15" i="4"/>
  <c r="AK16" i="4"/>
  <c r="AK17" i="4"/>
  <c r="AK12" i="4"/>
  <c r="AC18" i="4"/>
  <c r="AL17" i="4"/>
  <c r="AC17" i="4"/>
  <c r="AB14" i="4"/>
  <c r="AC14" i="4" s="1"/>
  <c r="AB13" i="4"/>
  <c r="AC13" i="4" s="1"/>
  <c r="AC12" i="4"/>
  <c r="AB12" i="4"/>
  <c r="X18" i="4" l="1"/>
  <c r="AL14" i="4"/>
  <c r="M17" i="4"/>
  <c r="M16" i="4"/>
  <c r="AL16" i="4" s="1"/>
  <c r="M15" i="4"/>
  <c r="M14" i="4"/>
  <c r="M13" i="4"/>
  <c r="M12" i="4"/>
  <c r="R12" i="7"/>
  <c r="T12" i="7"/>
  <c r="W12" i="7"/>
  <c r="Y12" i="7"/>
  <c r="AB12" i="7"/>
  <c r="AD12" i="7"/>
  <c r="AG12" i="7"/>
  <c r="AI12" i="7"/>
  <c r="AM12" i="7"/>
  <c r="R13" i="7"/>
  <c r="T13" i="7"/>
  <c r="W13" i="7"/>
  <c r="Y13" i="7"/>
  <c r="AB13" i="7"/>
  <c r="AD13" i="7"/>
  <c r="AG13" i="7"/>
  <c r="AI13" i="7"/>
  <c r="AM13" i="7"/>
  <c r="R14" i="7"/>
  <c r="T14" i="7"/>
  <c r="W14" i="7"/>
  <c r="Y14" i="7"/>
  <c r="AB14" i="7"/>
  <c r="AD14" i="7"/>
  <c r="AG14" i="7"/>
  <c r="AI14" i="7"/>
  <c r="AM14" i="7"/>
  <c r="R15" i="7"/>
  <c r="T15" i="7"/>
  <c r="W15" i="7"/>
  <c r="Y15" i="7"/>
  <c r="AB15" i="7"/>
  <c r="AD15" i="7"/>
  <c r="AG15" i="7"/>
  <c r="AI15" i="7"/>
  <c r="AM15" i="7"/>
  <c r="R16" i="7"/>
  <c r="T16" i="7"/>
  <c r="W16" i="7"/>
  <c r="Y16" i="7"/>
  <c r="AB16" i="7"/>
  <c r="AD16" i="7"/>
  <c r="AG16" i="7"/>
  <c r="AI16" i="7"/>
  <c r="AM16" i="7"/>
  <c r="R17" i="7"/>
  <c r="T17" i="7"/>
  <c r="W17" i="7"/>
  <c r="Y17" i="7"/>
  <c r="AB17" i="7"/>
  <c r="AD17" i="7"/>
  <c r="AG17" i="7"/>
  <c r="AI17" i="7"/>
  <c r="AM17" i="7"/>
  <c r="R18" i="7"/>
  <c r="T18" i="7"/>
  <c r="W18" i="7"/>
  <c r="Y18" i="7"/>
  <c r="AB18" i="7"/>
  <c r="AD18" i="7"/>
  <c r="AG18" i="7"/>
  <c r="AI18" i="7"/>
  <c r="AM18" i="7"/>
  <c r="R19" i="7"/>
  <c r="T19" i="7"/>
  <c r="W19" i="7"/>
  <c r="Y19" i="7"/>
  <c r="AB19" i="7"/>
  <c r="AD19" i="7"/>
  <c r="AG19" i="7"/>
  <c r="AI19" i="7"/>
  <c r="AM19" i="7"/>
  <c r="R20" i="7"/>
  <c r="T20" i="7"/>
  <c r="W20" i="7"/>
  <c r="Y20" i="7"/>
  <c r="AB20" i="7"/>
  <c r="AD20" i="7"/>
  <c r="AG20" i="7"/>
  <c r="AI20" i="7"/>
  <c r="AM20" i="7"/>
  <c r="R21" i="7"/>
  <c r="T21" i="7"/>
  <c r="W21" i="7"/>
  <c r="Y21" i="7"/>
  <c r="AB21" i="7"/>
  <c r="AD21" i="7"/>
  <c r="AG21" i="7"/>
  <c r="AI21" i="7"/>
  <c r="AM21" i="7"/>
  <c r="R22" i="7"/>
  <c r="T22" i="7"/>
  <c r="W22" i="7"/>
  <c r="Y22" i="7"/>
  <c r="AB22" i="7"/>
  <c r="AD22" i="7"/>
  <c r="AG22" i="7"/>
  <c r="AI22" i="7"/>
  <c r="AM22" i="7"/>
  <c r="R23" i="7"/>
  <c r="T23" i="7"/>
  <c r="W23" i="7"/>
  <c r="Y23" i="7"/>
  <c r="AB23" i="7"/>
  <c r="AD23" i="7"/>
  <c r="AG23" i="7"/>
  <c r="AI23" i="7"/>
  <c r="AM23" i="7"/>
  <c r="R24" i="7"/>
  <c r="T24" i="7"/>
  <c r="W24" i="7"/>
  <c r="Y24" i="7"/>
  <c r="AB24" i="7"/>
  <c r="AD24" i="7"/>
  <c r="AG24" i="7"/>
  <c r="AI24" i="7"/>
  <c r="AM24" i="7"/>
  <c r="R25" i="7"/>
  <c r="T25" i="7"/>
  <c r="W25" i="7"/>
  <c r="Y25" i="7"/>
  <c r="AB25" i="7"/>
  <c r="AD25" i="7"/>
  <c r="AG25" i="7"/>
  <c r="AI25" i="7"/>
  <c r="AM25" i="7"/>
  <c r="R26" i="7"/>
  <c r="T26" i="7"/>
  <c r="W26" i="7"/>
  <c r="Y26" i="7"/>
  <c r="AB26" i="7"/>
  <c r="AD26" i="7"/>
  <c r="AG26" i="7"/>
  <c r="AI26" i="7"/>
  <c r="AM26" i="7"/>
  <c r="R27" i="7"/>
  <c r="T27" i="7"/>
  <c r="W27" i="7"/>
  <c r="Y27" i="7"/>
  <c r="AB27" i="7"/>
  <c r="AD27" i="7"/>
  <c r="AG27" i="7"/>
  <c r="AI27" i="7"/>
  <c r="AM27" i="7"/>
  <c r="R28" i="7"/>
  <c r="T28" i="7"/>
  <c r="W28" i="7"/>
  <c r="Y28" i="7"/>
  <c r="AB28" i="7"/>
  <c r="AD28" i="7"/>
  <c r="AG28" i="7"/>
  <c r="AI28" i="7"/>
  <c r="AM28" i="7"/>
  <c r="R29" i="7"/>
  <c r="T29" i="7"/>
  <c r="W29" i="7"/>
  <c r="Y29" i="7"/>
  <c r="AB29" i="7"/>
  <c r="AD29" i="7"/>
  <c r="AG29" i="7"/>
  <c r="AI29" i="7"/>
  <c r="AM29" i="7"/>
  <c r="R30" i="7"/>
  <c r="T30" i="7"/>
  <c r="W30" i="7"/>
  <c r="Y30" i="7"/>
  <c r="AB30" i="7"/>
  <c r="AD30" i="7"/>
  <c r="AG30" i="7"/>
  <c r="AI30" i="7"/>
  <c r="AM30" i="7"/>
  <c r="R31" i="7"/>
  <c r="T31" i="7"/>
  <c r="W31" i="7"/>
  <c r="Y31" i="7"/>
  <c r="AB31" i="7"/>
  <c r="AD31" i="7"/>
  <c r="AG31" i="7"/>
  <c r="AI31" i="7"/>
  <c r="AM31" i="7"/>
  <c r="R32" i="7"/>
  <c r="T32" i="7"/>
  <c r="W32" i="7"/>
  <c r="Y32" i="7"/>
  <c r="AB32" i="7"/>
  <c r="AD32" i="7"/>
  <c r="AG32" i="7"/>
  <c r="AI32" i="7"/>
  <c r="AM32" i="7"/>
  <c r="R33" i="7"/>
  <c r="T33" i="7"/>
  <c r="W33" i="7"/>
  <c r="Y33" i="7"/>
  <c r="AB33" i="7"/>
  <c r="AD33" i="7"/>
  <c r="AG33" i="7"/>
  <c r="AI33" i="7"/>
  <c r="AM33" i="7"/>
  <c r="R34" i="7"/>
  <c r="T34" i="7"/>
  <c r="W34" i="7"/>
  <c r="Y34" i="7"/>
  <c r="AB34" i="7"/>
  <c r="AD34" i="7"/>
  <c r="AG34" i="7"/>
  <c r="AI34" i="7"/>
  <c r="AM34" i="7"/>
  <c r="R35" i="7"/>
  <c r="T35" i="7"/>
  <c r="W35" i="7"/>
  <c r="Y35" i="7"/>
  <c r="AB35" i="7"/>
  <c r="AD35" i="7"/>
  <c r="AG35" i="7"/>
  <c r="AI35" i="7"/>
  <c r="AM35" i="7"/>
  <c r="R36" i="7"/>
  <c r="T36" i="7"/>
  <c r="W36" i="7"/>
  <c r="Y36" i="7"/>
  <c r="AB36" i="7"/>
  <c r="AD36" i="7"/>
  <c r="AG36" i="7"/>
  <c r="AI36" i="7"/>
  <c r="AM36" i="7"/>
  <c r="R37" i="7"/>
  <c r="T37" i="7"/>
  <c r="W37" i="7"/>
  <c r="Y37" i="7"/>
  <c r="AB37" i="7"/>
  <c r="AD37" i="7"/>
  <c r="AG37" i="7"/>
  <c r="AI37" i="7"/>
  <c r="AM37" i="7"/>
  <c r="R38" i="7"/>
  <c r="T38" i="7"/>
  <c r="W38" i="7"/>
  <c r="Y38" i="7"/>
  <c r="AB38" i="7"/>
  <c r="AD38" i="7"/>
  <c r="AG38" i="7"/>
  <c r="AI38" i="7"/>
  <c r="AM38" i="7"/>
  <c r="AM39" i="7"/>
  <c r="AF17" i="4"/>
  <c r="AH17" i="4" s="1"/>
  <c r="AF16" i="4"/>
  <c r="AH16" i="4" s="1"/>
  <c r="AF15" i="4"/>
  <c r="AH15" i="4" s="1"/>
  <c r="AF14" i="4"/>
  <c r="AH14" i="4" s="1"/>
  <c r="AF13" i="4"/>
  <c r="AH13" i="4" s="1"/>
  <c r="AF12" i="4"/>
  <c r="AH12" i="4" s="1"/>
  <c r="AH18" i="4" s="1"/>
  <c r="AA16" i="4"/>
  <c r="AC16" i="4" s="1"/>
  <c r="AA15" i="4"/>
  <c r="AC15" i="4" s="1"/>
  <c r="AA14" i="4"/>
  <c r="AA13" i="4"/>
  <c r="AA12" i="4"/>
  <c r="V17" i="4"/>
  <c r="V16" i="4"/>
  <c r="X16" i="4" s="1"/>
  <c r="V15" i="4"/>
  <c r="X15" i="4" s="1"/>
  <c r="V14" i="4"/>
  <c r="X14" i="4" s="1"/>
  <c r="V13" i="4"/>
  <c r="X13" i="4" s="1"/>
  <c r="V12" i="4"/>
  <c r="X12" i="4" s="1"/>
  <c r="Q17" i="4"/>
  <c r="Q16" i="4"/>
  <c r="Q15" i="4"/>
  <c r="S15" i="4" s="1"/>
  <c r="Q14" i="4"/>
  <c r="S14" i="4" s="1"/>
  <c r="Q13" i="4"/>
  <c r="S13" i="4" s="1"/>
  <c r="Q12" i="4"/>
  <c r="S12" i="4" s="1"/>
  <c r="AL15" i="4" l="1"/>
  <c r="AL13" i="4"/>
  <c r="AL12" i="4"/>
  <c r="AL18"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C6" authorId="0" shapeId="0" xr:uid="{2D72AADD-80D8-4929-875B-E37585F7E252}">
      <text>
        <r>
          <rPr>
            <b/>
            <sz val="9"/>
            <color indexed="81"/>
            <rFont val="Tahoma"/>
            <family val="2"/>
          </rPr>
          <t>Escriba el nombre del plan objeto de formulación y seguimiento</t>
        </r>
      </text>
    </comment>
    <comment ref="C7" authorId="0" shapeId="0" xr:uid="{B9A82756-D48E-41EA-B040-CCE3426CF523}">
      <text>
        <r>
          <rPr>
            <b/>
            <sz val="9"/>
            <color indexed="81"/>
            <rFont val="Tahoma"/>
            <family val="2"/>
          </rPr>
          <t xml:space="preserve">Indique el año para el cual se formula el plan </t>
        </r>
      </text>
    </comment>
    <comment ref="P10" authorId="1" shapeId="0" xr:uid="{FD2A37FC-D81A-4B37-B6F4-2FD7A63B1D74}">
      <text>
        <r>
          <rPr>
            <b/>
            <sz val="9"/>
            <color indexed="81"/>
            <rFont val="Tahoma"/>
            <family val="2"/>
          </rPr>
          <t>Seleccione la política de MIPG asociada a la meta</t>
        </r>
      </text>
    </comment>
    <comment ref="Q10" authorId="1" shapeId="0" xr:uid="{4DDA4B86-B2F7-440A-99B9-E4585EE88B6F}">
      <text>
        <r>
          <rPr>
            <b/>
            <sz val="9"/>
            <color indexed="81"/>
            <rFont val="Tahoma"/>
            <family val="2"/>
          </rPr>
          <t>Seleccione el proyecto de inversión que financia o aporta al cumplimiento de la meta. En caso contrario, indique NO APLICA</t>
        </r>
      </text>
    </comment>
    <comment ref="AL10" authorId="0" shapeId="0" xr:uid="{68B053D4-8495-4A2F-B581-14F3EE30E14F}">
      <text>
        <r>
          <rPr>
            <b/>
            <sz val="9"/>
            <color indexed="81"/>
            <rFont val="Tahoma"/>
            <family val="2"/>
          </rPr>
          <t xml:space="preserve">Indique la magnitud ejecutada acumulada para la vigencia </t>
        </r>
      </text>
    </comment>
    <comment ref="AM10" authorId="0" shapeId="0" xr:uid="{0521D17D-5F68-4AA4-B96A-28622BFFD003}">
      <text>
        <r>
          <rPr>
            <b/>
            <sz val="9"/>
            <color indexed="81"/>
            <rFont val="Tahoma"/>
            <family val="2"/>
          </rPr>
          <t>Es el resultado porcentual de dividir el total ejecutado vs. el total programado. En caso de sobre ejecución, el resultado máximo es el 100%</t>
        </r>
      </text>
    </comment>
    <comment ref="A11" authorId="0" shapeId="0" xr:uid="{F6DDC00B-190E-475F-B532-4FA3988D84D1}">
      <text>
        <r>
          <rPr>
            <b/>
            <sz val="9"/>
            <color indexed="81"/>
            <rFont val="Tahoma"/>
            <family val="2"/>
          </rPr>
          <t>Indique el número del objetivo estratégico establecido en el Plan Estratégico Institucional vigente</t>
        </r>
      </text>
    </comment>
    <comment ref="B11" authorId="0" shapeId="0" xr:uid="{CEC342C8-A51A-446C-9CE8-51417B827FDF}">
      <text>
        <r>
          <rPr>
            <b/>
            <sz val="9"/>
            <color indexed="81"/>
            <rFont val="Tahoma"/>
            <family val="2"/>
          </rPr>
          <t>Escriba el objetivo estratégico tal como está establecido en el Plan Estratégico Institucional</t>
        </r>
      </text>
    </comment>
    <comment ref="C11" authorId="0" shapeId="0" xr:uid="{2212A8BF-A950-4D88-80B4-1EC7AA921133}">
      <text>
        <r>
          <rPr>
            <b/>
            <sz val="9"/>
            <color indexed="81"/>
            <rFont val="Tahoma"/>
            <family val="2"/>
          </rPr>
          <t xml:space="preserve">Indique el nombre del proceso asociado a la meta
</t>
        </r>
      </text>
    </comment>
    <comment ref="D11" authorId="0" shapeId="0" xr:uid="{62CBD0BD-9B74-4F51-BBFC-C5422FC210E0}">
      <text>
        <r>
          <rPr>
            <b/>
            <sz val="9"/>
            <color indexed="81"/>
            <rFont val="Tahoma"/>
            <family val="2"/>
          </rPr>
          <t>Incluya el número de la meta de forma secuencial. Ej.: 1, 2, 3, etc</t>
        </r>
        <r>
          <rPr>
            <sz val="9"/>
            <color indexed="81"/>
            <rFont val="Tahoma"/>
            <family val="2"/>
          </rPr>
          <t xml:space="preserve">
</t>
        </r>
      </text>
    </comment>
    <comment ref="F11" authorId="0" shapeId="0" xr:uid="{A7A6DA07-CAA1-4A21-8C46-12B7B230DA38}">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G11" authorId="0" shapeId="0" xr:uid="{0C6743B3-B48E-45AE-8115-9AB281189C73}">
      <text>
        <r>
          <rPr>
            <b/>
            <sz val="9"/>
            <color indexed="81"/>
            <rFont val="Tahoma"/>
            <family val="2"/>
          </rPr>
          <t>Indique la fórmula que permite medir la meta propuesta, de acuerdo con su unidad de medida</t>
        </r>
      </text>
    </comment>
    <comment ref="H11" authorId="0" shapeId="0" xr:uid="{FC30EC78-0FE5-4BB5-80CD-47EA7EFF33D6}">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I11" authorId="0" shapeId="0" xr:uid="{AA842E19-0AE6-4EA7-A5E3-3B315448B867}">
      <text>
        <r>
          <rPr>
            <b/>
            <sz val="9"/>
            <color indexed="81"/>
            <rFont val="Tahoma"/>
            <family val="2"/>
          </rPr>
          <t xml:space="preserve">Seleccione el tipo de programación de la meta, de acuerdo con las programaciones trimestrales </t>
        </r>
      </text>
    </comment>
    <comment ref="J11" authorId="0" shapeId="0" xr:uid="{39E2F7D2-8EF5-4360-84A0-F2728958CC07}">
      <text>
        <r>
          <rPr>
            <b/>
            <sz val="9"/>
            <color indexed="81"/>
            <rFont val="Tahoma"/>
            <family val="2"/>
          </rPr>
          <t>Incluya la magnitud de la meta programada para el trimestre</t>
        </r>
        <r>
          <rPr>
            <sz val="9"/>
            <color indexed="81"/>
            <rFont val="Tahoma"/>
            <family val="2"/>
          </rPr>
          <t xml:space="preserve">
</t>
        </r>
      </text>
    </comment>
    <comment ref="K11" authorId="0" shapeId="0" xr:uid="{C7C4029A-EC71-46E1-B934-3ECD6878FA9F}">
      <text>
        <r>
          <rPr>
            <b/>
            <sz val="9"/>
            <color indexed="81"/>
            <rFont val="Tahoma"/>
            <family val="2"/>
          </rPr>
          <t>Incluya la magnitud de la meta programada para el trimestre</t>
        </r>
      </text>
    </comment>
    <comment ref="L11" authorId="0" shapeId="0" xr:uid="{62F2F124-E40E-4351-869D-3B0795ECBE70}">
      <text>
        <r>
          <rPr>
            <b/>
            <sz val="9"/>
            <color indexed="81"/>
            <rFont val="Tahoma"/>
            <family val="2"/>
          </rPr>
          <t>Incluya la magnitud de la meta programada para el trimestre</t>
        </r>
      </text>
    </comment>
    <comment ref="M11" authorId="0" shapeId="0" xr:uid="{C2E173CA-8537-4199-AE08-5396DA206167}">
      <text>
        <r>
          <rPr>
            <b/>
            <sz val="9"/>
            <color indexed="81"/>
            <rFont val="Tahoma"/>
            <family val="2"/>
          </rPr>
          <t>Incluya la magnitud de la meta programada para el trimestre</t>
        </r>
      </text>
    </comment>
    <comment ref="N11" authorId="0" shapeId="0" xr:uid="{32229BF5-92D8-4456-BAE0-6A1483FD1924}">
      <text>
        <r>
          <rPr>
            <b/>
            <sz val="9"/>
            <color indexed="81"/>
            <rFont val="Tahoma"/>
            <family val="2"/>
          </rPr>
          <t>Incluya el total de la magnitud de la meta para la vigencia. Debe ser coherente con la redacción de la meta.</t>
        </r>
      </text>
    </comment>
    <comment ref="O11" authorId="0" shapeId="0" xr:uid="{EA0FA2A8-1211-4958-A2BE-5EC5ADF7A950}">
      <text>
        <r>
          <rPr>
            <b/>
            <sz val="9"/>
            <color indexed="81"/>
            <rFont val="Tahoma"/>
            <family val="2"/>
          </rPr>
          <t>Escriba el nombre del entregable que demuestra el cumplimiento de la meta, el cual será presentado como evidencia durante su seguimiento</t>
        </r>
      </text>
    </comment>
    <comment ref="R11" authorId="0" shapeId="0" xr:uid="{22F40FF4-99CD-4C76-B0B9-187DFFA9472D}">
      <text>
        <r>
          <rPr>
            <b/>
            <sz val="9"/>
            <color indexed="81"/>
            <rFont val="Tahoma"/>
            <family val="2"/>
          </rPr>
          <t xml:space="preserve">Indique la magnitud programada para el trimestre
</t>
        </r>
        <r>
          <rPr>
            <sz val="9"/>
            <color indexed="81"/>
            <rFont val="Tahoma"/>
            <family val="2"/>
          </rPr>
          <t xml:space="preserve">
</t>
        </r>
      </text>
    </comment>
    <comment ref="S11" authorId="0" shapeId="0" xr:uid="{9009A483-9E03-4339-9AA7-60E3D5E4F87B}">
      <text>
        <r>
          <rPr>
            <b/>
            <sz val="9"/>
            <color indexed="81"/>
            <rFont val="Tahoma"/>
            <family val="2"/>
          </rPr>
          <t xml:space="preserve">Indique la magnitud ejecutada. Corresponde al resultado de medir el indicador de la meta
</t>
        </r>
      </text>
    </comment>
    <comment ref="T11" authorId="0" shapeId="0" xr:uid="{EC74AE62-0612-4A4E-951E-47F08F535513}">
      <text>
        <r>
          <rPr>
            <b/>
            <sz val="9"/>
            <color indexed="81"/>
            <rFont val="Tahoma"/>
            <family val="2"/>
          </rPr>
          <t>Es el resultado porcentual de dividir lo ejecutado vs. lo programado. En caso de sobre ejecución, el resultado máximo es el 100%</t>
        </r>
      </text>
    </comment>
    <comment ref="U11" authorId="0" shapeId="0" xr:uid="{57FB9078-BF75-470A-BE6E-3232755B7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V11" authorId="0" shapeId="0" xr:uid="{2BDD9835-ACFE-4DFC-89D5-C3935D78565F}">
      <text>
        <r>
          <rPr>
            <b/>
            <sz val="9"/>
            <color indexed="81"/>
            <rFont val="Tahoma"/>
            <family val="2"/>
          </rPr>
          <t>Indicar el nombre concreto de la evidencia aportada para el periodo. Debe ser coherente con el Entregable (Columna N)</t>
        </r>
      </text>
    </comment>
    <comment ref="W11" authorId="0" shapeId="0" xr:uid="{24CDE6E1-5678-450A-B11C-F9CEAED783C6}">
      <text>
        <r>
          <rPr>
            <b/>
            <sz val="9"/>
            <color indexed="81"/>
            <rFont val="Tahoma"/>
            <family val="2"/>
          </rPr>
          <t xml:space="preserve">Indique la magnitud programada para el trimestre
</t>
        </r>
        <r>
          <rPr>
            <sz val="9"/>
            <color indexed="81"/>
            <rFont val="Tahoma"/>
            <family val="2"/>
          </rPr>
          <t xml:space="preserve">
</t>
        </r>
      </text>
    </comment>
    <comment ref="X11" authorId="0" shapeId="0" xr:uid="{B8171539-8761-407C-8301-633FB617FC30}">
      <text>
        <r>
          <rPr>
            <b/>
            <sz val="9"/>
            <color indexed="81"/>
            <rFont val="Tahoma"/>
            <family val="2"/>
          </rPr>
          <t xml:space="preserve">Indique la magnitud ejecutada. Corresponde al resultado de medir el indicador de la meta
</t>
        </r>
      </text>
    </comment>
    <comment ref="Y11" authorId="0" shapeId="0" xr:uid="{9C73287F-18A6-451E-AED6-6AC15F71461F}">
      <text>
        <r>
          <rPr>
            <b/>
            <sz val="9"/>
            <color indexed="81"/>
            <rFont val="Tahoma"/>
            <family val="2"/>
          </rPr>
          <t>Es el resultado porcentual de dividir lo ejecutado vs. lo programado. En caso de sobre ejecución, el resultado máximo es el 100%</t>
        </r>
      </text>
    </comment>
    <comment ref="Z11" authorId="0" shapeId="0" xr:uid="{ABB92F25-6012-4E77-95C0-70F106BBC1C7}">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A11" authorId="0" shapeId="0" xr:uid="{E10760F1-34D5-47DF-994B-ADECAF30CADB}">
      <text>
        <r>
          <rPr>
            <b/>
            <sz val="9"/>
            <color indexed="81"/>
            <rFont val="Tahoma"/>
            <family val="2"/>
          </rPr>
          <t>Indicar el nombre concreto de la evidencia aportada para el periodo. Debe ser coherente con el Entregable (Columna N)</t>
        </r>
      </text>
    </comment>
    <comment ref="AB11" authorId="0" shapeId="0" xr:uid="{D51701D3-BC1E-4A28-BCD4-FD340509A6AC}">
      <text>
        <r>
          <rPr>
            <b/>
            <sz val="9"/>
            <color indexed="81"/>
            <rFont val="Tahoma"/>
            <family val="2"/>
          </rPr>
          <t xml:space="preserve">Indique la magnitud programada para el trimestre
</t>
        </r>
        <r>
          <rPr>
            <sz val="9"/>
            <color indexed="81"/>
            <rFont val="Tahoma"/>
            <family val="2"/>
          </rPr>
          <t xml:space="preserve">
</t>
        </r>
      </text>
    </comment>
    <comment ref="AC11" authorId="0" shapeId="0" xr:uid="{BD4FD0E5-D7C4-46D1-9560-78BF19928B15}">
      <text>
        <r>
          <rPr>
            <b/>
            <sz val="9"/>
            <color indexed="81"/>
            <rFont val="Tahoma"/>
            <family val="2"/>
          </rPr>
          <t xml:space="preserve">Indique la magnitud ejecutada. Corresponde al resultado de medir el indicador de la meta
</t>
        </r>
      </text>
    </comment>
    <comment ref="AD11" authorId="0" shapeId="0" xr:uid="{4475CA05-7D50-4337-A9E7-E3DA4D06C927}">
      <text>
        <r>
          <rPr>
            <b/>
            <sz val="9"/>
            <color indexed="81"/>
            <rFont val="Tahoma"/>
            <family val="2"/>
          </rPr>
          <t>Es el resultado porcentual de dividir lo ejecutado vs. lo programado. En caso de sobre ejecución, el resultado máximo es el 100%</t>
        </r>
      </text>
    </comment>
    <comment ref="AE11" authorId="0" shapeId="0" xr:uid="{439BC022-196E-4E69-BF04-08EF25AA8A5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F11" authorId="0" shapeId="0" xr:uid="{CCAAFDF9-B3A3-485B-896B-3195D8F49ABB}">
      <text>
        <r>
          <rPr>
            <b/>
            <sz val="9"/>
            <color indexed="81"/>
            <rFont val="Tahoma"/>
            <family val="2"/>
          </rPr>
          <t>Indicar el nombre concreto de la evidencia aportada para el periodo. Debe ser coherente con el Entregable (Columna N)</t>
        </r>
      </text>
    </comment>
    <comment ref="AG11" authorId="0" shapeId="0" xr:uid="{8A42D56D-C112-49FF-8916-EA51CAB473E1}">
      <text>
        <r>
          <rPr>
            <b/>
            <sz val="9"/>
            <color indexed="81"/>
            <rFont val="Tahoma"/>
            <family val="2"/>
          </rPr>
          <t xml:space="preserve">Indique la magnitud programada para el trimestre
</t>
        </r>
        <r>
          <rPr>
            <sz val="9"/>
            <color indexed="81"/>
            <rFont val="Tahoma"/>
            <family val="2"/>
          </rPr>
          <t xml:space="preserve">
</t>
        </r>
      </text>
    </comment>
    <comment ref="AH11" authorId="0" shapeId="0" xr:uid="{D96973B7-395C-4775-86B9-2F144CAE234D}">
      <text>
        <r>
          <rPr>
            <b/>
            <sz val="9"/>
            <color indexed="81"/>
            <rFont val="Tahoma"/>
            <family val="2"/>
          </rPr>
          <t xml:space="preserve">Indique la magnitud ejecutada. Corresponde al resultado de medir el indicador de la meta
</t>
        </r>
      </text>
    </comment>
    <comment ref="AI11" authorId="0" shapeId="0" xr:uid="{FE700EAC-29B6-4969-8870-999EBFF328A3}">
      <text>
        <r>
          <rPr>
            <b/>
            <sz val="9"/>
            <color indexed="81"/>
            <rFont val="Tahoma"/>
            <family val="2"/>
          </rPr>
          <t>Es el resultado porcentual de dividir lo ejecutado vs. lo programado. En caso de sobre ejecución, el resultado máximo es el 100%</t>
        </r>
      </text>
    </comment>
    <comment ref="AJ11" authorId="0" shapeId="0" xr:uid="{D886C5A4-9280-4798-98FE-0F44038FCBDE}">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K11" authorId="0" shapeId="0" xr:uid="{BD233DAC-5D1A-45CC-AB5D-1AC30CE4586E}">
      <text>
        <r>
          <rPr>
            <b/>
            <sz val="9"/>
            <color indexed="81"/>
            <rFont val="Tahoma"/>
            <family val="2"/>
          </rPr>
          <t>Indicar el nombre concreto de la evidencia aportada para el periodo. Debe ser coherente con el Entregable (Columna 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C6" authorId="0" shapeId="0" xr:uid="{BA6F0767-61C7-4569-803C-6B814B8BCA46}">
      <text>
        <r>
          <rPr>
            <b/>
            <sz val="9"/>
            <color indexed="81"/>
            <rFont val="Tahoma"/>
            <family val="2"/>
          </rPr>
          <t>Escriba el nombre del plan objeto de formulación y seguimiento</t>
        </r>
      </text>
    </comment>
    <comment ref="C7" authorId="0" shapeId="0" xr:uid="{A956DD34-E401-4371-878C-97C75387CAF7}">
      <text>
        <r>
          <rPr>
            <b/>
            <sz val="9"/>
            <color indexed="81"/>
            <rFont val="Tahoma"/>
            <family val="2"/>
          </rPr>
          <t xml:space="preserve">Indique el año para el cual se formula el plan </t>
        </r>
      </text>
    </comment>
    <comment ref="O10" authorId="1" shapeId="0" xr:uid="{D6F92E8B-BF5E-40DB-9476-FE73127996FF}">
      <text>
        <r>
          <rPr>
            <b/>
            <sz val="9"/>
            <color indexed="81"/>
            <rFont val="Tahoma"/>
            <family val="2"/>
          </rPr>
          <t>Seleccione la política de MIPG asociada a la meta</t>
        </r>
      </text>
    </comment>
    <comment ref="P10" authorId="1" shapeId="0" xr:uid="{0F4B2B1F-88C3-4213-9143-9D3CA025DF50}">
      <text>
        <r>
          <rPr>
            <b/>
            <sz val="9"/>
            <color indexed="81"/>
            <rFont val="Tahoma"/>
            <family val="2"/>
          </rPr>
          <t>Seleccione el proyecto de inversión que financia o aporta al cumplimiento de la meta. En caso contrario, indique NO APLICA</t>
        </r>
      </text>
    </comment>
    <comment ref="AK10" authorId="0" shapeId="0" xr:uid="{EE2E317C-9539-4DD5-8FA0-07F862C11BE4}">
      <text>
        <r>
          <rPr>
            <b/>
            <sz val="9"/>
            <color indexed="81"/>
            <rFont val="Tahoma"/>
            <family val="2"/>
          </rPr>
          <t xml:space="preserve">Indique la magnitud ejecutada acumulada para la vigencia </t>
        </r>
      </text>
    </comment>
    <comment ref="AL10" authorId="0" shapeId="0" xr:uid="{C76AE1C2-3CAD-4D09-B96F-D1D357FDE658}">
      <text>
        <r>
          <rPr>
            <b/>
            <sz val="9"/>
            <color indexed="81"/>
            <rFont val="Tahoma"/>
            <family val="2"/>
          </rPr>
          <t>Es el resultado porcentual de dividir el total ejecutado vs. el total programado. En caso de sobre ejecución, el resultado máximo es el 100%</t>
        </r>
      </text>
    </comment>
    <comment ref="A11" authorId="0" shapeId="0" xr:uid="{CD361512-7841-47A0-8DF9-A5A5063382A7}">
      <text>
        <r>
          <rPr>
            <b/>
            <sz val="9"/>
            <color indexed="81"/>
            <rFont val="Tahoma"/>
            <family val="2"/>
          </rPr>
          <t>Indique el número del objetivo estratégico establecido en el Plan Estratégico Institucional vigente</t>
        </r>
      </text>
    </comment>
    <comment ref="B11" authorId="0" shapeId="0" xr:uid="{171F11DE-6F97-44A9-AD78-BD20E5D861E7}">
      <text>
        <r>
          <rPr>
            <b/>
            <sz val="9"/>
            <color indexed="81"/>
            <rFont val="Tahoma"/>
            <family val="2"/>
          </rPr>
          <t>Escriba el objetivo estratégico tal como está establecido en el Plan Estratégico Institucional</t>
        </r>
      </text>
    </comment>
    <comment ref="C11" authorId="0" shapeId="0" xr:uid="{7AA96C04-2A73-466B-9B40-34816CD85B8D}">
      <text>
        <r>
          <rPr>
            <b/>
            <sz val="9"/>
            <color indexed="81"/>
            <rFont val="Tahoma"/>
            <family val="2"/>
          </rPr>
          <t xml:space="preserve">Indique el nombre del proceso asociado a la meta
</t>
        </r>
      </text>
    </comment>
    <comment ref="D11" authorId="0" shapeId="0" xr:uid="{122A3129-3365-4D19-8FEA-08E9A4FDF5F8}">
      <text>
        <r>
          <rPr>
            <b/>
            <sz val="9"/>
            <color indexed="81"/>
            <rFont val="Tahoma"/>
            <family val="2"/>
          </rPr>
          <t>Incluya el número de la meta de forma secuencial. Ej.: 1, 2, 3, etc</t>
        </r>
        <r>
          <rPr>
            <sz val="9"/>
            <color indexed="81"/>
            <rFont val="Tahoma"/>
            <family val="2"/>
          </rPr>
          <t xml:space="preserve">
</t>
        </r>
      </text>
    </comment>
    <comment ref="E11" authorId="0" shapeId="0" xr:uid="{CA9AE421-001C-4FF5-BEC7-BEEC56619805}">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9072712A-96E5-4985-BE7E-201AFB0B65AF}">
      <text>
        <r>
          <rPr>
            <b/>
            <sz val="9"/>
            <color indexed="81"/>
            <rFont val="Tahoma"/>
            <family val="2"/>
          </rPr>
          <t>Indique la fórmula que permite medir la meta propuesta, de acuerdo con su unidad de medida</t>
        </r>
      </text>
    </comment>
    <comment ref="G11" authorId="0" shapeId="0" xr:uid="{716F35E5-41B3-44AC-B278-01EB3F83EB0B}">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AA3C1962-5DB1-4D04-8355-DEF66CD0614B}">
      <text>
        <r>
          <rPr>
            <b/>
            <sz val="9"/>
            <color indexed="81"/>
            <rFont val="Tahoma"/>
            <family val="2"/>
          </rPr>
          <t xml:space="preserve">Seleccione el tipo de programación de la meta, de acuerdo con las programaciones trimestrales </t>
        </r>
      </text>
    </comment>
    <comment ref="I11" authorId="0" shapeId="0" xr:uid="{36C2066C-048F-4195-B5A2-92785CA17DE4}">
      <text>
        <r>
          <rPr>
            <b/>
            <sz val="9"/>
            <color indexed="81"/>
            <rFont val="Tahoma"/>
            <family val="2"/>
          </rPr>
          <t>Incluya la magnitud de la meta programada para el trimestre</t>
        </r>
        <r>
          <rPr>
            <sz val="9"/>
            <color indexed="81"/>
            <rFont val="Tahoma"/>
            <family val="2"/>
          </rPr>
          <t xml:space="preserve">
</t>
        </r>
      </text>
    </comment>
    <comment ref="J11" authorId="0" shapeId="0" xr:uid="{C0604069-9155-4C3A-B969-FBB62F6FF47B}">
      <text>
        <r>
          <rPr>
            <b/>
            <sz val="9"/>
            <color indexed="81"/>
            <rFont val="Tahoma"/>
            <family val="2"/>
          </rPr>
          <t>Incluya la magnitud de la meta programada para el trimestre</t>
        </r>
      </text>
    </comment>
    <comment ref="K11" authorId="0" shapeId="0" xr:uid="{F2FCFAAB-F844-453C-8067-275E2795A297}">
      <text>
        <r>
          <rPr>
            <b/>
            <sz val="9"/>
            <color indexed="81"/>
            <rFont val="Tahoma"/>
            <family val="2"/>
          </rPr>
          <t>Incluya la magnitud de la meta programada para el trimestre</t>
        </r>
      </text>
    </comment>
    <comment ref="L11" authorId="0" shapeId="0" xr:uid="{2A7CD760-7D1A-43FE-B2D3-E828C5DC4F41}">
      <text>
        <r>
          <rPr>
            <b/>
            <sz val="9"/>
            <color indexed="81"/>
            <rFont val="Tahoma"/>
            <family val="2"/>
          </rPr>
          <t>Incluya la magnitud de la meta programada para el trimestre</t>
        </r>
      </text>
    </comment>
    <comment ref="M11" authorId="0" shapeId="0" xr:uid="{2911FE22-5FE3-4449-940F-162D93F1F18C}">
      <text>
        <r>
          <rPr>
            <b/>
            <sz val="9"/>
            <color indexed="81"/>
            <rFont val="Tahoma"/>
            <family val="2"/>
          </rPr>
          <t>Incluya el total de la magnitud de la meta para la vigencia. Debe ser coherente con la redacción de la meta.</t>
        </r>
      </text>
    </comment>
    <comment ref="N11" authorId="0" shapeId="0" xr:uid="{190DBEAA-AF05-4FD8-BCEB-F7CD16EA85C0}">
      <text>
        <r>
          <rPr>
            <b/>
            <sz val="9"/>
            <color indexed="81"/>
            <rFont val="Tahoma"/>
            <family val="2"/>
          </rPr>
          <t>Escriba el nombre del entregable que demuestra el cumplimiento de la meta, el cual será presentado como evidencia durante su seguimiento</t>
        </r>
      </text>
    </comment>
    <comment ref="Q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R11" authorId="0" shapeId="0" xr:uid="{8F6DE354-24E1-48ED-9528-11CDBDABAEA4}">
      <text>
        <r>
          <rPr>
            <b/>
            <sz val="9"/>
            <color indexed="81"/>
            <rFont val="Tahoma"/>
            <family val="2"/>
          </rPr>
          <t xml:space="preserve">Indique la magnitud ejecutada. Corresponde al resultado de medir el indicador de la meta
</t>
        </r>
      </text>
    </comment>
    <comment ref="S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T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U11" authorId="0" shapeId="0" xr:uid="{D6D7ED86-9E4A-4C08-B7AC-23B034C6D70B}">
      <text>
        <r>
          <rPr>
            <b/>
            <sz val="9"/>
            <color indexed="81"/>
            <rFont val="Tahoma"/>
            <family val="2"/>
          </rPr>
          <t>Indicar el nombre concreto de la evidencia aportada para el periodo. Debe ser coherente con el Entregable (Columna N)</t>
        </r>
      </text>
    </comment>
    <comment ref="V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W11" authorId="0" shapeId="0" xr:uid="{9D204A49-5BBB-43F9-963F-787468CDFDFB}">
      <text>
        <r>
          <rPr>
            <b/>
            <sz val="9"/>
            <color indexed="81"/>
            <rFont val="Tahoma"/>
            <family val="2"/>
          </rPr>
          <t xml:space="preserve">Indique la magnitud ejecutada. Corresponde al resultado de medir el indicador de la meta
</t>
        </r>
      </text>
    </comment>
    <comment ref="X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Y11" authorId="0" shapeId="0" xr:uid="{8F346049-CE07-47C7-89A8-58360A8D1148}">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1" authorId="0" shapeId="0" xr:uid="{54431329-297C-4631-8784-629C1E822361}">
      <text>
        <r>
          <rPr>
            <b/>
            <sz val="9"/>
            <color indexed="81"/>
            <rFont val="Tahoma"/>
            <family val="2"/>
          </rPr>
          <t>Indicar el nombre concreto de la evidencia aportada para el periodo. Debe ser coherente con el Entregable (Columna N)</t>
        </r>
      </text>
    </comment>
    <comment ref="AA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AB11" authorId="0" shapeId="0" xr:uid="{7692E9C1-4DF0-49E9-A3EE-FB8662144EA6}">
      <text>
        <r>
          <rPr>
            <b/>
            <sz val="9"/>
            <color indexed="81"/>
            <rFont val="Tahoma"/>
            <family val="2"/>
          </rPr>
          <t xml:space="preserve">Indique la magnitud ejecutada. Corresponde al resultado de medir el indicador de la meta
</t>
        </r>
      </text>
    </comment>
    <comment ref="AC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D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1" authorId="0" shapeId="0" xr:uid="{DD4FA1F9-27ED-4305-82B4-1B0A41E2A25E}">
      <text>
        <r>
          <rPr>
            <b/>
            <sz val="9"/>
            <color indexed="81"/>
            <rFont val="Tahoma"/>
            <family val="2"/>
          </rPr>
          <t>Indicar el nombre concreto de la evidencia aportada para el periodo. Debe ser coherente con el Entregable (Columna N)</t>
        </r>
      </text>
    </comment>
    <comment ref="AF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G11" authorId="0" shapeId="0" xr:uid="{A6AD9C90-F8DB-4E16-AE47-E34839947316}">
      <text>
        <r>
          <rPr>
            <b/>
            <sz val="9"/>
            <color indexed="81"/>
            <rFont val="Tahoma"/>
            <family val="2"/>
          </rPr>
          <t xml:space="preserve">Indique la magnitud ejecutada. Corresponde al resultado de medir el indicador de la meta
</t>
        </r>
      </text>
    </comment>
    <comment ref="AH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I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1" authorId="0" shapeId="0" xr:uid="{4361476B-54CE-4F0D-8440-C1EB12DEEC66}">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<sst xmlns="http://schemas.openxmlformats.org/spreadsheetml/2006/main" count="253" uniqueCount="129">
  <si>
    <t>FORMULACIÓN Y SEGUIMIENTO A PLANES INSTITUCIONALES</t>
  </si>
  <si>
    <t>Código: PLE-PIN-F055</t>
  </si>
  <si>
    <t xml:space="preserve">Versión: </t>
  </si>
  <si>
    <t xml:space="preserve">Vigencia: </t>
  </si>
  <si>
    <t>Caso Hola:</t>
  </si>
  <si>
    <r>
      <t xml:space="preserve">PLAN:    </t>
    </r>
    <r>
      <rPr>
        <b/>
        <sz val="11"/>
        <color theme="0"/>
        <rFont val="Calibri Light"/>
        <family val="2"/>
      </rPr>
      <t>.</t>
    </r>
  </si>
  <si>
    <r>
      <t xml:space="preserve">VIGENCIA:    </t>
    </r>
    <r>
      <rPr>
        <b/>
        <sz val="11"/>
        <color theme="0"/>
        <rFont val="Calibri Light"/>
        <family val="2"/>
      </rPr>
      <t>.</t>
    </r>
  </si>
  <si>
    <t>PLAN ESTRATEGICO INSTITUCIONAL</t>
  </si>
  <si>
    <t>PROGRAMACIÓN</t>
  </si>
  <si>
    <t>POLÍTICA DE GESTIÓN Y DESEMPEÑO ASOCIADA</t>
  </si>
  <si>
    <t>FUENTE DE FINANCIACIÓN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</si>
  <si>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</si>
  <si>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</si>
  <si>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</si>
  <si>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</si>
  <si>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</si>
  <si>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</si>
  <si>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</si>
  <si>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</si>
  <si>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</si>
  <si>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</si>
  <si>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</si>
  <si>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</si>
  <si>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</si>
  <si>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</si>
  <si>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</si>
  <si>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</si>
  <si>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</si>
  <si>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</si>
  <si>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</si>
  <si>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</si>
  <si>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</si>
  <si>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TOTAL</t>
  </si>
  <si>
    <t>Control de cambios</t>
  </si>
  <si>
    <t xml:space="preserve">Versión </t>
  </si>
  <si>
    <t>Fecha</t>
  </si>
  <si>
    <t>Descripción del cambio</t>
  </si>
  <si>
    <t>Versión: 02</t>
  </si>
  <si>
    <t>Vigencia: 20 de enero de 2025</t>
  </si>
  <si>
    <t>Caso Hola: 113130</t>
  </si>
  <si>
    <t>PLAN DE SEGURIDAD Y SALUD EN EL TRABAJO</t>
  </si>
  <si>
    <t>Propiciar la revolución del servicio público con criterios de calidad, calidez, eficacia, oportunidad, sostenibilidad y transformación digital.</t>
  </si>
  <si>
    <t>Dirección de Gestión del Talento Humano</t>
  </si>
  <si>
    <t>Cumplir el 90% de las actividades del componente recursos durante cada trimestre.</t>
  </si>
  <si>
    <t>(Número de actividades del componente recursos desarrolladas en el trimestre / Número total de actividades programadas en el trimestre del componente recursos) ×100</t>
  </si>
  <si>
    <t>Constante</t>
  </si>
  <si>
    <t>Evidencias de la ejecución de las actividades que pueden ser:
• Planillas de asistencia a las capacitaciones SST.
• Socialización temas
• Actas de reunión COPASST
• Relación de las sesiones del Comité de Convivencia Laboral.
• Registro asistencia capacitación del Comité de Convivencia Laboral.
• Registros de asistencia a las capacitaciones</t>
  </si>
  <si>
    <t>Política 1. Gestión Estratégica del Talento Humano</t>
  </si>
  <si>
    <t>Gastos de Funcionamiento</t>
  </si>
  <si>
    <t>Durante el I trimestre se realizaron entre otras, las siguientes actividades:
•Reuniones de los meses de enero y febrero del COPASST
•Participación del COPASST en la Investigación de accidentes de trabajo.
•Socialización consumo sustancias psicoactivas
•Socialización acoso laboral y sexual
•Sensibilización riesgo biomecánico
•Capacitación primeros auxilios
•Sensibilización lecciones aprendidas</t>
  </si>
  <si>
    <t>Carpetas por mes con las evidencias del componente:
• Registros de asistencia.
• Pantallazos de sesiones realizadas</t>
  </si>
  <si>
    <t>Durante el II trimestre se realizaron entre otras, las siguientes actividades:
•Socialización del SG SST indicando responsabilidades
•Reuniones de los meses de abril, mayo y junio del COPASST
•Participación del COPASST en la Investigación de accidentes de trabajo.
•Socialización consumo sustancias psicoactivas
•Socialización acoso laboral y sexual
•Sensibilización al COPASST
•Sensibilización lactancia materna
•Sensibilización riesgo biomecánico
•Capacitación primeros auxilios
•Sensibilización lecciones aprendidas</t>
  </si>
  <si>
    <t>Durante el III trimestre se realizaron entre otras, las siguientes actividades, de las 27 programadas se ejecutaron 26, para un nivel de cumplimiento del 96%.
•Socialización del SG SST indicando responsabilidades
•Reuniones de los meses de julio, agosto y septiembre del COPASST
•Participación del COPASST en la Investigación de accidentes de trabajo.
•Socialización consumo sustancias psicoactivas
•Socialización acoso laboral y sexual
•Sensibilización al COPASST
•Sensibilización lactancia materna
•Sensibilización riesgo biomecánico
•Capacitación primeros auxilios
•Sensibilización lecciones aprendidas
• Capacitación/sensibilizaciones incidentes y accidentes laborales
• Capacitación/ sensibilización Lideres de pausas activas
Nota: Se realizó la pista de entrenamiento para el mes de septiembre, motivo por el cual se da por cumplida la actividad programada para noviembre. Sin embargo, será reportada para el cuatro trimestre.</t>
  </si>
  <si>
    <t>Carpetas por mes con las evidencias del componente:
• Registros de asistencia.
• Pantallazos de sesiones realizadas
• PDF de presentaciones socializadas</t>
  </si>
  <si>
    <t>Ejecutar mínimo el 90% de las actividades del componente Gestión Integral del SGSST programadas durante cada trimestre.</t>
  </si>
  <si>
    <t>(Número de actividades del componente gestión integral del SGSST realizadas / Número total de actividades programadas del componente gestión integral del SGSST) ×100</t>
  </si>
  <si>
    <t>Evidencias de la ejecución de las actividades que pueden ser:
• Presentación actualización de matriz de requisitos legales.
• Documento de políticas
• Planillas de asistencia a las capacitaciones SST.
• Planillas de asistencia a reuniones SST.</t>
  </si>
  <si>
    <t>Durante el I trimestre se realizaron entre otras, las siguientes actividades:
•Evaluación SG SST - estándares mínimos
•Mantenimiento de sala amiga de la familia lactante de Nivel Central
•Rendición de cuentas del SG SST vigencia 2024</t>
  </si>
  <si>
    <t>Carpetas por mes con las evidencias del componente:
• Registros de asistencia.
• Pantallazos de sesiones realizadas
• PDF de presentaciones socializadas
• PDF resultados evaluación del SGSST</t>
  </si>
  <si>
    <t>Durante el II trimestre se realizaron entre otras, las siguientes actividades:
•Revisión de políticas del SG SST
•Realización de rendición de cuentas del SG SST en alcaldías locales
•Seguimiento salas amigas de la familia lactante en alcaldías locales
•Mantenimiento de sala amiga de la familia lactante de Nivel Central
•Rendición de cuentas del SG SST vigencia 2024</t>
  </si>
  <si>
    <t>Durante el III trimestre se realizaron entre otras, las siguientes actividades, de las 13 programadas se ejecutaron efectivamente 11, para un nivel de avance del 84,6%.
•Elaboración del borrador del manual del SG-SST
•Realización de Reuniones de seguimiento Referentes SST alcaldías locales
•Actualización de la Matriz Legal
•Seguimiento salas amigas de la familia lactante en alcaldías locales
•Mantenimiento de sala amiga de la familia lactante de Nivel Central
•Inducción del SG-SST
•Realización de memorando con requerimiento de priorización de contratación del profesional SST en las alcaldías locales</t>
  </si>
  <si>
    <t>Ejecutar mínimo el 90% de las actividades del componente Gestión de la Salud durante cada trimestre.</t>
  </si>
  <si>
    <t>(Número de actividades del componente gestión de la salud realizadas en el trimestre.
/ Número total de actividades programadas en el trimestre del componente gestión de la salud.) ×100</t>
  </si>
  <si>
    <t>Evidencias de la ejecución de las actividades que pueden ser:
• Soporte realización mesas laborales 2023.
• Soporte perfil socio demográfico.
• Soporte ausentismo laboral.
• Soporte restricciones y recomendaciones.
• Documentos Actividades de seguimiento SST.
• Soporte riesgo biomecánico.
• Soporte inspección puesto de trabajo.
• Soporte intervención riesgo psicosocial.
• Soporte tamizaje cardiovascular
• Documentos pausas activas.
• Caracterización de los seguimientos de I, AT y EL. 
• Documento participación del COPASST</t>
  </si>
  <si>
    <t>Durante el I trimestre se realizaron entre otras, las siguientes actividades:
•Exámenes médico ocupacionales de ingreso, periódico, retiro.
•Mesas laborales casos especiales de salud.
•Seguimiento a restricciones y recomendaciones laborales
•Seguimiento ausentismo laboral por incapacidad médica
•Inspección puestos de trabajo en DME
•seguimiento riesgo biomecánico a teletrabajadores
•Intervención individual y/o colectiva Riesgo Psicosocial
•Realizar el reporte de los incidentes, accidentes y enfermedades laborales.
•Realizar la Investigación de accidentes, incidentes de trabajo y enfermedad laboral calificada</t>
  </si>
  <si>
    <t>Carpetas por mes con las evidencias del componente:
• Registros de asistencia.
• Pantallazos de sesiones realizadas AT
• Formatos de investigación de accidentes.
• Programaciones de exámenes ocupacionales.
• Matriz seguimiento AT</t>
  </si>
  <si>
    <t>Durante el II trimestre se realizaron entre otras, las siguientes actividades:
•Exámenes médico ocupacionales de ingreso, periódico, retiro.
•Mesas laborales casos especiales de salud.
•Seguimiento a restricciones y recomendaciones laborales
•Talleres de prevención del estrés
•Seguimiento ausentismo laboral por incapacidad médica
•Inspección puestos de trabajo en DME
•Seguimiento riesgo biomecánico a teletrabajadores
•Intervención individual y/o colectiva Riesgo Psicosocial
•Realizar el reporte de los incidentes, accidentes y enfermedades laborales.
•Realizar la investigación de accidentes, incidentes de trabajo y enfermedad laboral calificada</t>
  </si>
  <si>
    <t>Durante el III trimestre se realizaron entre otras, las siguientes actividades, De las 34 actividades programadas se ejecutaron 33, para un nivel de cumplimiento del 97%.
•Exámenes médico ocupacionales de ingreso, periódico, retiro.
•Mesas laborales casos especiales de salud.
•Seguimiento a restricciones y recomendaciones laborales
•Talleres de prevención del estrés
•Seguimiento ausentismo laboral por incapacidad médica
•Inspección puestos de trabajo en DME
•Seguimiento riesgo biomecánico a teletrabajadores
•Intervención individual y/o colectiva Riesgo Psicosocial
•Realizar el reporte de los incidentes, accidentes y enfermedades laborales.
•Realizar la investigación de accidentes, incidentes de trabajo y enfermedad laboral calificada</t>
  </si>
  <si>
    <t>Ejecutar mínimo el 90% de las actividades de los componentes Gestión de Amenazas y Gestión de peligros y riesgos durante cada trimestre.</t>
  </si>
  <si>
    <t>(Número de actividades del componente Gestión de amenazas y gestión de peligros y riesgos realizadas en el trimestre  / Número total de actividades programadas en el trimestre del componente Gestión de amenazas y gestión de peligros y riesgos) × 100</t>
  </si>
  <si>
    <t>Evidencias de la ejecución de las actividades que pueden ser:
• Soporte actualización de matriz de peligros.
• Documentos de visitas y seguimientos.
• Soporte de inspección y seguimientos entrega de elementos de emergencia.
• Documento programa SOL</t>
  </si>
  <si>
    <t>Durante el I trimestre se realizaron entre otras, las siguientes actividades:
•Mesas de trabajo para riesgo público
•Inspecciones locativas de acuerdo al •Procedimiento SOL en Nivel Central.
•Inspección de elementos de emergencias (Botiquines, camillas y extintores)
•Entrega de elementos para la brigada SDG
•Se revisó el procedimiento de emergencias GCI-GTH-P001</t>
  </si>
  <si>
    <t>Carpetas por mes con las evidencias del componente:
• Registros de asistencia.
• Formatos de inspecciones.
• Avance actualización procedimiento emergencias.
• Análisis de vulnerabilidad</t>
  </si>
  <si>
    <t>Durante el II trimestre se realizaron entre otras, las siguientes actividades:
•Seguimiento al cumplimiento de acciones en base a identificación de peligros a alcaldías locales
•Seguimiento  al cumplimiento de acciones en base a planes de emergencias a alcaldías locales
•Inspecciones locativas de acuerdo al Procedimiento SOL en Nivel Central.
•Inspección de elementos de emergencias (Botiquines, camillas y extintores)
•Realización de protocolo de riesgo público
•Entrega de elementos de confort</t>
  </si>
  <si>
    <t>Durante el III trimestre se realizaron entre otras, las siguientes actividades. De las 13 actividades programadas se ejecutaron 12, para un nivel de cumplimiento del 92,3%.
•Seguimiento al cumplimiento de acciones en base a identificación de peligros a alcaldías locales
•Seguimiento  al cumplimiento de acciones en base a planes de emergencias a alcaldías locales
•Inspecciones locativas de acuerdo al Procedimiento SOL en Nivel Central.
•Inspección de elementos de emergencias (Botiquines, camillas y extintores)
•Diseño guion de simulacro de emergencias
Nota: No se realizó el proceso de convocatoria para conformar la brigada de emergencias.</t>
  </si>
  <si>
    <t>Ejecutar mínimo el 90% de las actividades del componente verificación del sistema de gestión de SST durante cada trimestre.</t>
  </si>
  <si>
    <t>(Número de actividades ejecutadas del componente verificación del sistema de gestión de SST en el trimestre.
/ Número total de actividades programadas en el trimestre del componente verificación del sistema de gestión de SST.) ×100</t>
  </si>
  <si>
    <t>Evidencias de la ejecución de las actividades que pueden ser:
• Soporte socialización plan de emergencias.
• Soporte conformación CAM.
• Soporte implementación plan de emergencias sedes nuevas.
• Soporte de Inspección entrega de elementos de emergencias.</t>
  </si>
  <si>
    <t>N.A.</t>
  </si>
  <si>
    <t xml:space="preserve">Para este trimestre no se tenían definidas actividades en este componente </t>
  </si>
  <si>
    <t>Durante el II trimestre se realizaron entre otras, las siguientes actividades:
•Reunión del equipo de SG SST de nivel central, con el fin de realizar seguimiento a la definición de acciones en el sistema</t>
  </si>
  <si>
    <t>Carpetas por mes con las evidencias del componente:
• Registros de asistencia.</t>
  </si>
  <si>
    <t>Durante el II trimestre se realizaron entre otras, las siguientes actividades:
•Reunión del equipo de SG SST de nivel central, con el fin de realizar seguimiento a la definición de acciones en el sistema
•Realizar Auditoria al SG SST</t>
  </si>
  <si>
    <t>Ejecutar mínimo el 90% de las actividades del componente acciones de mejora.</t>
  </si>
  <si>
    <t>(Número de actividades desarrolladas del componente acciones de mejora.
/ Número total de actividades programadas del componente acciones de mejora) ×100</t>
  </si>
  <si>
    <t>Acta de reunión de seguimiento del equipo de SST.</t>
  </si>
  <si>
    <t xml:space="preserve">Para el tercer trimestre no se tenían definidas actividades en este componente. </t>
  </si>
  <si>
    <t>No aplica.</t>
  </si>
  <si>
    <t>28 de enero de 2025</t>
  </si>
  <si>
    <t>Publicación del plan aprobado. Caso HOLA: 116135</t>
  </si>
  <si>
    <t>11 de abril de 2025</t>
  </si>
  <si>
    <t xml:space="preserve">Se publica seguimiento del plan con corte a 31 de marzo de 2025, el cual presenta un avance acumulado del 18,3%. </t>
  </si>
  <si>
    <t>17 de julio de 2025</t>
  </si>
  <si>
    <t xml:space="preserve">Se publica seguimiento del plan con corte a 30 de junio de 2025, el cual presenta un avance acumulado del 51%. </t>
  </si>
  <si>
    <t>7952 - Fortalecimiento institucional de la gestión local en las localidades de Bogotá D.C.</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</si>
  <si>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</si>
  <si>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</si>
  <si>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</si>
  <si>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</si>
  <si>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</si>
  <si>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</si>
  <si>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</si>
  <si>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</si>
  <si>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Política 6. Fortalecimiento organizacional y simplificación de procesos</t>
  </si>
  <si>
    <t>8004 - Implementación de la estrategia de participación ciudadana en espacios de toma de decisiones públicas en Bogotá D.C.</t>
  </si>
  <si>
    <t>Política 7. Servicio al Ciudadano</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</si>
  <si>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</si>
  <si>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</si>
  <si>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</si>
  <si>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</si>
  <si>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</si>
  <si>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</si>
  <si>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</si>
  <si>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Política 11. Transparencia, acceso a la información pública y lucha contra la corrupción</t>
  </si>
  <si>
    <t>8179- Fortalecimiento de la gestión administrativa y operativa de la Secretaria Distrital de Gobierno Bogotá D.C.</t>
  </si>
  <si>
    <t>Política 12. Seguridad Digital</t>
  </si>
  <si>
    <t>Política 13. Defensa Jurídica</t>
  </si>
  <si>
    <t>Política 14. Mejora normativa</t>
  </si>
  <si>
    <t>Política 15. Seguimiento y evaluación de la gestión institucional</t>
  </si>
  <si>
    <t>Política 16. Gestión Documental</t>
  </si>
  <si>
    <t>Política 17. Gestión de la Información Estadística</t>
  </si>
  <si>
    <t>Política 18. Gestión del Conocimiento y la Innovación</t>
  </si>
  <si>
    <t>Política 19. Control Interno</t>
  </si>
  <si>
    <t>No Aplica</t>
  </si>
  <si>
    <t>Creciente</t>
  </si>
  <si>
    <t>Decreciente</t>
  </si>
  <si>
    <t>Suma</t>
  </si>
  <si>
    <t xml:space="preserve">Se publica seguimiento del plan con corte a 30 de septiembre de 2025, el cual presenta un avance acumulado del 67,36%. </t>
  </si>
  <si>
    <t>28 de octubre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</si>
</sst>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
      <b/>
      <sz val="11"/>
      <color theme="1"/>
      <name val="Calibri"/>
      <family val="2"/>
      <scheme val="minor"/>
    </font>
    <font>
      <sz val="11"/>
      <color theme="1"/>
      <name val="Aptos"/>
      <family val="2"/>
      <charset val="1"/>
    </font>
    <font>
      <sz val="11"/>
      <name val="Calibri Light"/>
      <family val="2"/>
    </font>
    <font>
      <sz val="11"/>
      <color theme="1"/>
      <name val="Calibri Light"/>
      <family val="2"/>
    </font>
    <font>
      <b/>
      <sz val="11"/>
      <color theme="1"/>
      <name val="Calibri Light"/>
      <family val="2"/>
    </font>
    <font>
      <b/>
      <sz val="12"/>
      <name val="Calibri Light"/>
      <family val="2"/>
    </font>
    <font>
      <sz val="11"/>
      <color rgb="FF000000"/>
      <name val="Calibri Light"/>
      <family val="2"/>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rgb="FFFFFFFF"/>
        <bgColor rgb="FF000000"/>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138">
    <xf numFmtId="0" fontId="0" fillId="0" borderId="0" xfId="0"/>
    <xf numFmtId="0" fontId="6" fillId="0" borderId="1" xfId="0" applyFont="1" applyBorder="1" applyAlignment="1">
      <alignment horizontal="justify" vertical="center"/>
    </xf>
    <xf numFmtId="0" fontId="6"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5" fillId="2" borderId="1" xfId="1" applyFont="1" applyFill="1" applyBorder="1" applyAlignment="1">
      <alignment horizontal="justify" vertical="center"/>
    </xf>
    <xf numFmtId="0" fontId="6" fillId="0" borderId="0" xfId="0" applyFont="1" applyAlignment="1">
      <alignment horizontal="justify" vertical="center"/>
    </xf>
    <xf numFmtId="0" fontId="13" fillId="3" borderId="0" xfId="0" applyFont="1" applyFill="1" applyAlignment="1">
      <alignment horizontal="lef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0" fontId="5" fillId="2" borderId="1" xfId="1" applyFont="1" applyFill="1" applyBorder="1" applyAlignment="1">
      <alignment horizontal="center" vertical="center"/>
    </xf>
    <xf numFmtId="9" fontId="5" fillId="2" borderId="1" xfId="3"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164" fontId="13" fillId="7" borderId="1" xfId="0" applyNumberFormat="1" applyFont="1" applyFill="1" applyBorder="1" applyAlignment="1">
      <alignment horizontal="center" vertical="center"/>
    </xf>
    <xf numFmtId="0" fontId="16" fillId="0" borderId="0" xfId="0" applyFont="1" applyAlignment="1">
      <alignment wrapText="1"/>
    </xf>
    <xf numFmtId="0" fontId="0" fillId="0" borderId="0" xfId="0" applyAlignment="1">
      <alignment wrapText="1"/>
    </xf>
    <xf numFmtId="0" fontId="18" fillId="0" borderId="0" xfId="0" applyFont="1" applyAlignment="1">
      <alignment horizontal="justify" vertical="center"/>
    </xf>
    <xf numFmtId="0" fontId="18" fillId="0" borderId="0" xfId="0" applyFont="1" applyAlignment="1">
      <alignment vertical="center"/>
    </xf>
    <xf numFmtId="0" fontId="18" fillId="0" borderId="0" xfId="0" applyFont="1" applyAlignment="1">
      <alignment horizontal="center" vertical="center"/>
    </xf>
    <xf numFmtId="0" fontId="19" fillId="0" borderId="0" xfId="0" applyFont="1" applyAlignment="1">
      <alignment horizontal="center" vertical="center"/>
    </xf>
    <xf numFmtId="0" fontId="17" fillId="2" borderId="0" xfId="1" applyFont="1" applyFill="1" applyAlignment="1">
      <alignment vertical="center"/>
    </xf>
    <xf numFmtId="0" fontId="17" fillId="2" borderId="0" xfId="1" applyFont="1" applyFill="1" applyAlignment="1">
      <alignment horizontal="left" vertical="center"/>
    </xf>
    <xf numFmtId="0" fontId="17" fillId="2" borderId="0" xfId="1" applyFont="1" applyFill="1" applyAlignment="1">
      <alignment vertical="center" wrapText="1"/>
    </xf>
    <xf numFmtId="0" fontId="17" fillId="2" borderId="0" xfId="1" applyFont="1" applyFill="1" applyAlignment="1">
      <alignment horizontal="center" vertical="center" wrapText="1"/>
    </xf>
    <xf numFmtId="9" fontId="17" fillId="2" borderId="0" xfId="3" applyFont="1" applyFill="1" applyAlignment="1">
      <alignment horizontal="center" vertical="center" wrapText="1"/>
    </xf>
    <xf numFmtId="0" fontId="17" fillId="2" borderId="0" xfId="1" applyFont="1" applyFill="1" applyAlignment="1">
      <alignment horizontal="left" vertical="center" wrapText="1"/>
    </xf>
    <xf numFmtId="0" fontId="17" fillId="2" borderId="0" xfId="1" applyFont="1" applyFill="1" applyAlignment="1">
      <alignment horizontal="center" vertical="center"/>
    </xf>
    <xf numFmtId="0" fontId="5" fillId="2" borderId="1" xfId="1" applyFont="1" applyFill="1" applyBorder="1" applyAlignment="1">
      <alignment horizontal="justify" vertical="top" wrapText="1"/>
    </xf>
    <xf numFmtId="0" fontId="5" fillId="0" borderId="0" xfId="0" applyFont="1" applyAlignment="1">
      <alignment horizontal="center" vertical="center" wrapText="1"/>
    </xf>
    <xf numFmtId="0" fontId="13" fillId="3" borderId="0" xfId="0" applyFont="1" applyFill="1" applyAlignment="1">
      <alignment horizontal="center" vertical="center"/>
    </xf>
    <xf numFmtId="9" fontId="5" fillId="2" borderId="1" xfId="1" applyNumberFormat="1" applyFont="1" applyFill="1" applyBorder="1" applyAlignment="1">
      <alignment horizontal="center" vertical="center"/>
    </xf>
    <xf numFmtId="0" fontId="5" fillId="2" borderId="1" xfId="1" applyFont="1" applyFill="1" applyBorder="1" applyAlignment="1">
      <alignment horizontal="justify" vertical="center" wrapText="1"/>
    </xf>
    <xf numFmtId="9" fontId="6" fillId="0" borderId="1" xfId="3" applyFont="1" applyBorder="1" applyAlignment="1">
      <alignment horizontal="center" vertical="center"/>
    </xf>
    <xf numFmtId="9" fontId="5" fillId="9" borderId="1" xfId="0" applyNumberFormat="1" applyFont="1" applyFill="1" applyBorder="1" applyAlignment="1">
      <alignment horizontal="center" vertical="center"/>
    </xf>
    <xf numFmtId="9" fontId="5" fillId="9" borderId="18" xfId="0" applyNumberFormat="1" applyFont="1" applyFill="1" applyBorder="1" applyAlignment="1">
      <alignment horizontal="center" vertical="center"/>
    </xf>
    <xf numFmtId="0" fontId="5" fillId="9" borderId="1"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5" fillId="9" borderId="18" xfId="0" applyFont="1" applyFill="1" applyBorder="1" applyAlignment="1">
      <alignment horizontal="left" vertical="center" wrapText="1"/>
    </xf>
    <xf numFmtId="0" fontId="5" fillId="9" borderId="5" xfId="0" applyFont="1" applyFill="1" applyBorder="1" applyAlignment="1">
      <alignment horizontal="left" vertical="center" wrapText="1"/>
    </xf>
    <xf numFmtId="0" fontId="5" fillId="9" borderId="5" xfId="0" applyFont="1" applyFill="1" applyBorder="1" applyAlignment="1">
      <alignment horizontal="left" vertical="center"/>
    </xf>
    <xf numFmtId="0" fontId="5" fillId="9" borderId="1" xfId="0" applyFont="1" applyFill="1" applyBorder="1" applyAlignment="1">
      <alignment vertical="center" wrapText="1"/>
    </xf>
    <xf numFmtId="0" fontId="5" fillId="9" borderId="12" xfId="0" applyFont="1" applyFill="1" applyBorder="1" applyAlignment="1">
      <alignment vertical="center" wrapText="1"/>
    </xf>
    <xf numFmtId="0" fontId="5" fillId="9" borderId="18" xfId="0" applyFont="1" applyFill="1" applyBorder="1" applyAlignment="1">
      <alignment vertical="center" wrapText="1"/>
    </xf>
    <xf numFmtId="0" fontId="5" fillId="9" borderId="5" xfId="0" applyFont="1" applyFill="1" applyBorder="1" applyAlignment="1">
      <alignment vertical="center" wrapText="1"/>
    </xf>
    <xf numFmtId="0" fontId="5" fillId="9" borderId="5" xfId="0" applyFont="1" applyFill="1" applyBorder="1" applyAlignment="1">
      <alignment vertical="center"/>
    </xf>
    <xf numFmtId="0" fontId="21" fillId="0" borderId="12" xfId="0" applyFont="1" applyBorder="1" applyAlignment="1">
      <alignment horizontal="left" vertical="center" wrapText="1"/>
    </xf>
    <xf numFmtId="9" fontId="6" fillId="0" borderId="1" xfId="3" applyFont="1" applyBorder="1" applyAlignment="1">
      <alignment horizontal="center" vertical="center" wrapText="1"/>
    </xf>
    <xf numFmtId="0" fontId="5" fillId="0" borderId="18" xfId="0" applyFont="1" applyBorder="1" applyAlignment="1">
      <alignment horizontal="left" vertical="center" wrapText="1"/>
    </xf>
    <xf numFmtId="0" fontId="21" fillId="0" borderId="1" xfId="0" applyFont="1" applyBorder="1" applyAlignment="1">
      <alignment horizontal="left" vertical="center" wrapText="1"/>
    </xf>
    <xf numFmtId="0" fontId="5" fillId="0" borderId="1" xfId="1" applyFont="1" applyBorder="1" applyAlignment="1">
      <alignment horizontal="center" vertical="center"/>
    </xf>
    <xf numFmtId="0" fontId="14" fillId="2" borderId="10" xfId="1" applyFont="1" applyFill="1" applyBorder="1" applyAlignment="1">
      <alignment horizontal="center" vertical="center" wrapText="1"/>
    </xf>
    <xf numFmtId="164" fontId="5" fillId="2" borderId="1" xfId="3" applyNumberFormat="1" applyFont="1" applyFill="1" applyBorder="1" applyAlignment="1">
      <alignment horizontal="center" vertical="center"/>
    </xf>
    <xf numFmtId="0" fontId="6" fillId="0" borderId="1" xfId="0" applyFont="1" applyBorder="1" applyAlignment="1">
      <alignment horizontal="center" vertical="center"/>
    </xf>
    <xf numFmtId="0" fontId="5" fillId="2" borderId="10" xfId="1" applyFont="1" applyFill="1" applyBorder="1" applyAlignment="1">
      <alignment horizontal="center" vertical="center" wrapText="1"/>
    </xf>
    <xf numFmtId="0" fontId="5" fillId="0" borderId="18" xfId="0" applyFont="1" applyBorder="1" applyAlignment="1">
      <alignment horizontal="center" vertical="center"/>
    </xf>
    <xf numFmtId="164" fontId="6" fillId="0" borderId="1" xfId="3" applyNumberFormat="1" applyFont="1" applyBorder="1" applyAlignment="1">
      <alignment horizontal="center" vertical="center"/>
    </xf>
    <xf numFmtId="10" fontId="5" fillId="2" borderId="1" xfId="3" applyNumberFormat="1" applyFont="1" applyFill="1" applyBorder="1" applyAlignment="1">
      <alignment horizontal="center" vertical="center"/>
    </xf>
    <xf numFmtId="10" fontId="13" fillId="7" borderId="1" xfId="0" applyNumberFormat="1" applyFont="1" applyFill="1" applyBorder="1" applyAlignment="1">
      <alignment horizontal="center" vertical="center"/>
    </xf>
    <xf numFmtId="0" fontId="5" fillId="2" borderId="1"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12" xfId="1" applyFont="1" applyFill="1" applyBorder="1" applyAlignment="1">
      <alignment horizontal="center" vertical="center" wrapText="1"/>
    </xf>
    <xf numFmtId="0" fontId="10" fillId="4" borderId="1" xfId="0" applyFont="1" applyFill="1" applyBorder="1" applyAlignment="1">
      <alignment horizontal="center" vertical="center"/>
    </xf>
    <xf numFmtId="0" fontId="14" fillId="2" borderId="1" xfId="1" applyFont="1" applyFill="1" applyBorder="1" applyAlignment="1">
      <alignment horizontal="center" vertical="center" wrapText="1"/>
    </xf>
    <xf numFmtId="0" fontId="14" fillId="2" borderId="10" xfId="1" applyFont="1" applyFill="1" applyBorder="1" applyAlignment="1">
      <alignment horizontal="center" vertical="center" wrapText="1"/>
    </xf>
    <xf numFmtId="0" fontId="14" fillId="2" borderId="12" xfId="1" applyFont="1" applyFill="1" applyBorder="1" applyAlignment="1">
      <alignment horizontal="center" vertical="center" wrapText="1"/>
    </xf>
    <xf numFmtId="0" fontId="10" fillId="7" borderId="1" xfId="0" applyFont="1" applyFill="1" applyBorder="1" applyAlignment="1">
      <alignment horizontal="center" vertical="center" wrapText="1"/>
    </xf>
    <xf numFmtId="0" fontId="13" fillId="7" borderId="1" xfId="0" applyFont="1" applyFill="1" applyBorder="1" applyAlignment="1">
      <alignment horizontal="center" vertical="center"/>
    </xf>
    <xf numFmtId="0" fontId="7" fillId="0" borderId="0" xfId="0" applyFont="1" applyAlignment="1">
      <alignment horizontal="left" vertical="center" wrapText="1"/>
    </xf>
    <xf numFmtId="0" fontId="10" fillId="5" borderId="1" xfId="0" applyFont="1" applyFill="1" applyBorder="1" applyAlignment="1">
      <alignment horizontal="center" vertical="center"/>
    </xf>
    <xf numFmtId="0" fontId="10" fillId="6" borderId="10"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15" fillId="8" borderId="13" xfId="0" applyFont="1" applyFill="1" applyBorder="1" applyAlignment="1">
      <alignment horizontal="center" vertical="center" wrapText="1"/>
    </xf>
    <xf numFmtId="0" fontId="15" fillId="8" borderId="14" xfId="0" applyFont="1" applyFill="1" applyBorder="1" applyAlignment="1">
      <alignment horizontal="center" vertical="center" wrapText="1"/>
    </xf>
    <xf numFmtId="0" fontId="10" fillId="4" borderId="1" xfId="0" applyFont="1" applyFill="1" applyBorder="1" applyAlignment="1">
      <alignment horizontal="left" vertical="center"/>
    </xf>
    <xf numFmtId="0" fontId="13" fillId="3" borderId="0" xfId="0" applyFont="1" applyFill="1" applyAlignment="1">
      <alignment horizontal="left" vertical="center"/>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7" fillId="0" borderId="2" xfId="0" applyFont="1" applyBorder="1" applyAlignment="1">
      <alignment horizontal="left" vertical="center" wrapText="1"/>
    </xf>
    <xf numFmtId="0" fontId="7" fillId="0" borderId="8"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9" xfId="0" applyFont="1" applyBorder="1" applyAlignment="1">
      <alignment horizontal="left" vertical="center" wrapText="1"/>
    </xf>
    <xf numFmtId="0" fontId="7" fillId="0" borderId="5" xfId="0" applyFont="1" applyBorder="1" applyAlignment="1">
      <alignment horizontal="left" vertical="center" wrapText="1"/>
    </xf>
    <xf numFmtId="0" fontId="5" fillId="0" borderId="1" xfId="1" applyFont="1" applyBorder="1" applyAlignment="1">
      <alignment horizontal="center" vertical="center" wrapText="1"/>
    </xf>
    <xf numFmtId="0" fontId="5" fillId="0" borderId="10" xfId="1" applyFont="1" applyBorder="1" applyAlignment="1">
      <alignment horizontal="left" vertical="center" wrapText="1"/>
    </xf>
    <xf numFmtId="0" fontId="5" fillId="0" borderId="12" xfId="1" applyFont="1" applyBorder="1" applyAlignment="1">
      <alignment horizontal="left" vertical="center" wrapText="1"/>
    </xf>
    <xf numFmtId="0" fontId="7" fillId="0" borderId="2" xfId="0" applyFont="1" applyBorder="1" applyAlignment="1">
      <alignment wrapText="1"/>
    </xf>
    <xf numFmtId="0" fontId="7" fillId="0" borderId="8" xfId="0" applyFont="1" applyBorder="1" applyAlignment="1">
      <alignment wrapText="1"/>
    </xf>
    <xf numFmtId="0" fontId="7" fillId="0" borderId="15" xfId="0" applyFont="1" applyBorder="1" applyAlignment="1">
      <alignment wrapText="1"/>
    </xf>
    <xf numFmtId="0" fontId="7" fillId="0" borderId="6" xfId="0" applyFont="1" applyBorder="1" applyAlignment="1">
      <alignment wrapText="1"/>
    </xf>
    <xf numFmtId="0" fontId="7" fillId="0" borderId="0" xfId="0" applyFont="1" applyAlignment="1">
      <alignment wrapText="1"/>
    </xf>
    <xf numFmtId="0" fontId="7" fillId="0" borderId="16" xfId="0" applyFont="1" applyBorder="1" applyAlignment="1">
      <alignment wrapText="1"/>
    </xf>
    <xf numFmtId="0" fontId="7" fillId="0" borderId="4" xfId="0" applyFont="1" applyBorder="1" applyAlignment="1">
      <alignment wrapText="1"/>
    </xf>
    <xf numFmtId="0" fontId="7" fillId="0" borderId="9" xfId="0" applyFont="1" applyBorder="1" applyAlignment="1">
      <alignment wrapText="1"/>
    </xf>
    <xf numFmtId="0" fontId="7" fillId="0" borderId="17" xfId="0" applyFont="1" applyBorder="1" applyAlignment="1">
      <alignment wrapText="1"/>
    </xf>
    <xf numFmtId="0" fontId="20" fillId="0" borderId="0" xfId="0" applyFont="1" applyAlignment="1">
      <alignment horizontal="left" vertical="center" wrapText="1"/>
    </xf>
    <xf numFmtId="0" fontId="5" fillId="2" borderId="10" xfId="1" applyFont="1" applyFill="1" applyBorder="1" applyAlignment="1">
      <alignment horizontal="left" vertical="center" wrapText="1"/>
    </xf>
    <xf numFmtId="0" fontId="5" fillId="2" borderId="12" xfId="1" applyFont="1" applyFill="1" applyBorder="1" applyAlignment="1">
      <alignment horizontal="left" vertical="center" wrapText="1"/>
    </xf>
    <xf numFmtId="164" fontId="5" fillId="0" borderId="1" xfId="0" applyNumberFormat="1" applyFont="1" applyBorder="1" applyAlignment="1">
      <alignment horizontal="center" vertical="center"/>
    </xf>
    <xf numFmtId="164" fontId="5" fillId="0" borderId="18" xfId="0" applyNumberFormat="1" applyFont="1" applyBorder="1" applyAlignment="1">
      <alignment horizontal="center" vertical="center"/>
    </xf>
    <xf numFmtId="164" fontId="5" fillId="9" borderId="18" xfId="0" applyNumberFormat="1" applyFont="1" applyFill="1" applyBorder="1" applyAlignment="1">
      <alignment horizontal="center" vertical="center"/>
    </xf>
    <xf numFmtId="164" fontId="6" fillId="0" borderId="1" xfId="0" applyNumberFormat="1" applyFont="1" applyBorder="1" applyAlignment="1">
      <alignment horizontal="center" vertical="center"/>
    </xf>
    <xf numFmtId="10" fontId="5" fillId="0" borderId="1" xfId="3" applyNumberFormat="1" applyFont="1" applyFill="1" applyBorder="1" applyAlignment="1">
      <alignment horizontal="center" vertical="center"/>
    </xf>
    <xf numFmtId="10" fontId="6" fillId="0" borderId="1" xfId="3" applyNumberFormat="1" applyFont="1" applyBorder="1" applyAlignment="1">
      <alignment horizontal="center" vertical="center"/>
    </xf>
  </cellXfs>
  <cellStyles count="4">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4</xdr:col>
      <xdr:colOff>227430</xdr:colOff>
      <xdr:row>3</xdr:row>
      <xdr:rowOff>152460</xdr:rowOff>
    </xdr:to>
    <xdr:pic>
      <xdr:nvPicPr>
        <xdr:cNvPr id="2" name="Imagen 1">
          <a:extLst>
            <a:ext uri="{FF2B5EF4-FFF2-40B4-BE49-F238E27FC236}">
              <a16:creationId xmlns:a16="http://schemas.microsoft.com/office/drawing/2014/main" id="{15A75034-122A-479A-A2BC-0746B2E6A0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7936" cy="7183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2</xdr:col>
      <xdr:colOff>217905</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D544A-C250-4821-A7D0-09F9F746A569}">
  <sheetPr>
    <pageSetUpPr fitToPage="1"/>
  </sheetPr>
  <dimension ref="A1:AM50"/>
  <sheetViews>
    <sheetView showGridLines="0" topLeftCell="A6" zoomScale="85" zoomScaleNormal="85" zoomScaleSheetLayoutView="100" zoomScalePageLayoutView="70" workbookViewId="0">
      <selection activeCell="A11" sqref="A11"/>
    </sheetView>
  </sheetViews>
  <sheetFormatPr baseColWidth="10" defaultColWidth="9" defaultRowHeight="14.5" x14ac:dyDescent="0.35"/>
  <cols>
    <col min="1" max="1" width="5.81640625" style="47" customWidth="1"/>
    <col min="2" max="2" width="40.453125" style="48" hidden="1" customWidth="1"/>
    <col min="3" max="3" width="21.54296875" style="49" customWidth="1"/>
    <col min="4" max="5" width="6.7265625" style="50" customWidth="1"/>
    <col min="6" max="6" width="36.453125" style="49" customWidth="1"/>
    <col min="7" max="7" width="27.26953125" style="49" customWidth="1"/>
    <col min="8" max="8" width="19.81640625" style="49" bestFit="1" customWidth="1"/>
    <col min="9" max="9" width="23.26953125" style="49" customWidth="1"/>
    <col min="10" max="15" width="17.7265625" style="49" customWidth="1"/>
    <col min="16" max="16" width="24.54296875" style="49" customWidth="1"/>
    <col min="17" max="17" width="26.26953125" style="49" customWidth="1"/>
    <col min="18" max="18" width="19" style="50" bestFit="1" customWidth="1"/>
    <col min="19" max="19" width="17.81640625" style="50" bestFit="1" customWidth="1"/>
    <col min="20" max="20" width="17.81640625" style="51" bestFit="1" customWidth="1"/>
    <col min="21" max="21" width="42.1796875" style="52" customWidth="1"/>
    <col min="22" max="22" width="25" style="52" customWidth="1"/>
    <col min="23" max="23" width="19" style="50" bestFit="1" customWidth="1"/>
    <col min="24" max="24" width="17.81640625" style="53" bestFit="1" customWidth="1"/>
    <col min="25" max="25" width="20" style="45" bestFit="1" customWidth="1"/>
    <col min="26" max="26" width="42.26953125" style="44" customWidth="1"/>
    <col min="27" max="27" width="25" style="44" customWidth="1"/>
    <col min="28" max="28" width="20.453125" style="45" bestFit="1" customWidth="1"/>
    <col min="29" max="29" width="17.81640625" style="45" bestFit="1" customWidth="1"/>
    <col min="30" max="30" width="20" style="45" customWidth="1"/>
    <col min="31" max="31" width="42.26953125" style="44" customWidth="1"/>
    <col min="32" max="32" width="25.1796875" style="44" customWidth="1"/>
    <col min="33" max="33" width="20.453125" style="45" bestFit="1" customWidth="1"/>
    <col min="34" max="34" width="17.81640625" style="45" bestFit="1" customWidth="1"/>
    <col min="35" max="35" width="20" style="45" bestFit="1" customWidth="1"/>
    <col min="36" max="36" width="42.453125" style="44" customWidth="1"/>
    <col min="37" max="37" width="25.26953125" style="44" customWidth="1"/>
    <col min="38" max="38" width="15.54296875" style="45" customWidth="1"/>
    <col min="39" max="39" width="20.81640625" style="45" customWidth="1"/>
    <col min="40" max="129" width="9.1796875" style="44" bestFit="1" customWidth="1"/>
    <col min="130" max="130" width="9" style="44" customWidth="1"/>
    <col min="131" max="152" width="9.1796875" style="44" bestFit="1" customWidth="1"/>
    <col min="153" max="16380" width="9" style="44"/>
    <col min="16381" max="16384" width="9" style="44" bestFit="1" customWidth="1"/>
  </cols>
  <sheetData>
    <row r="1" spans="1:39" ht="21" customHeight="1" x14ac:dyDescent="0.35">
      <c r="A1" s="20"/>
      <c r="B1" s="21"/>
      <c r="C1" s="103" t="s">
        <v>0</v>
      </c>
      <c r="D1" s="103"/>
      <c r="E1" s="103"/>
      <c r="F1" s="103"/>
      <c r="G1" s="103"/>
      <c r="H1" s="103"/>
      <c r="I1" s="103"/>
      <c r="J1" s="103"/>
      <c r="K1" s="103"/>
      <c r="L1" s="103"/>
      <c r="M1" s="104"/>
      <c r="N1" s="109" t="s">
        <v>1</v>
      </c>
      <c r="O1" s="110"/>
      <c r="P1" s="110"/>
      <c r="Q1" s="111"/>
      <c r="R1" s="9"/>
      <c r="S1" s="9"/>
      <c r="T1" s="26"/>
      <c r="U1" s="4"/>
      <c r="V1" s="4"/>
      <c r="W1" s="9"/>
      <c r="X1" s="9"/>
      <c r="Y1" s="9"/>
      <c r="Z1" s="2"/>
      <c r="AA1" s="2"/>
      <c r="AB1" s="30"/>
      <c r="AC1" s="30"/>
      <c r="AD1" s="30"/>
      <c r="AE1" s="2"/>
      <c r="AF1" s="2"/>
      <c r="AG1" s="30"/>
      <c r="AH1" s="30"/>
      <c r="AI1" s="30"/>
      <c r="AJ1" s="2"/>
      <c r="AK1" s="2"/>
      <c r="AL1" s="30"/>
      <c r="AM1" s="30"/>
    </row>
    <row r="2" spans="1:39" x14ac:dyDescent="0.35">
      <c r="A2" s="22"/>
      <c r="B2" s="3"/>
      <c r="C2" s="105"/>
      <c r="D2" s="105"/>
      <c r="E2" s="105"/>
      <c r="F2" s="105"/>
      <c r="G2" s="105"/>
      <c r="H2" s="105"/>
      <c r="I2" s="105"/>
      <c r="J2" s="105"/>
      <c r="K2" s="105"/>
      <c r="L2" s="105"/>
      <c r="M2" s="106"/>
      <c r="N2" s="112" t="s">
        <v>2</v>
      </c>
      <c r="O2" s="94"/>
      <c r="P2" s="94"/>
      <c r="Q2" s="113"/>
      <c r="R2" s="9"/>
      <c r="S2" s="9"/>
      <c r="T2" s="26"/>
      <c r="U2" s="4"/>
      <c r="V2" s="4"/>
      <c r="W2" s="9"/>
      <c r="X2" s="9"/>
      <c r="Y2" s="9"/>
      <c r="Z2" s="2"/>
      <c r="AA2" s="2"/>
      <c r="AB2" s="30"/>
      <c r="AC2" s="30"/>
      <c r="AD2" s="30"/>
      <c r="AE2" s="2"/>
      <c r="AF2" s="2"/>
      <c r="AG2" s="30"/>
      <c r="AH2" s="30"/>
      <c r="AI2" s="30"/>
      <c r="AJ2" s="2"/>
      <c r="AK2" s="2"/>
      <c r="AL2" s="30"/>
      <c r="AM2" s="30"/>
    </row>
    <row r="3" spans="1:39" ht="16.5" customHeight="1" x14ac:dyDescent="0.35">
      <c r="A3" s="22"/>
      <c r="B3" s="3"/>
      <c r="C3" s="105"/>
      <c r="D3" s="105"/>
      <c r="E3" s="105"/>
      <c r="F3" s="105"/>
      <c r="G3" s="105"/>
      <c r="H3" s="105"/>
      <c r="I3" s="105"/>
      <c r="J3" s="105"/>
      <c r="K3" s="105"/>
      <c r="L3" s="105"/>
      <c r="M3" s="106"/>
      <c r="N3" s="112" t="s">
        <v>3</v>
      </c>
      <c r="O3" s="94"/>
      <c r="P3" s="94"/>
      <c r="Q3" s="113"/>
      <c r="R3" s="9"/>
      <c r="S3" s="9"/>
      <c r="T3" s="26"/>
      <c r="U3" s="4"/>
      <c r="V3" s="5"/>
      <c r="W3" s="31"/>
      <c r="X3" s="31"/>
      <c r="Y3" s="31"/>
      <c r="Z3" s="2"/>
      <c r="AA3" s="2"/>
      <c r="AB3" s="30"/>
      <c r="AC3" s="30"/>
      <c r="AD3" s="30"/>
      <c r="AE3" s="2"/>
      <c r="AF3" s="2"/>
      <c r="AG3" s="30"/>
      <c r="AH3" s="30"/>
      <c r="AI3" s="30"/>
      <c r="AJ3" s="2"/>
      <c r="AK3" s="2"/>
      <c r="AL3" s="30"/>
      <c r="AM3" s="30"/>
    </row>
    <row r="4" spans="1:39" ht="16.5" customHeight="1" x14ac:dyDescent="0.35">
      <c r="A4" s="23"/>
      <c r="B4" s="24"/>
      <c r="C4" s="107"/>
      <c r="D4" s="107"/>
      <c r="E4" s="107"/>
      <c r="F4" s="107"/>
      <c r="G4" s="107"/>
      <c r="H4" s="107"/>
      <c r="I4" s="107"/>
      <c r="J4" s="107"/>
      <c r="K4" s="107"/>
      <c r="L4" s="107"/>
      <c r="M4" s="108"/>
      <c r="N4" s="114" t="s">
        <v>4</v>
      </c>
      <c r="O4" s="115"/>
      <c r="P4" s="115"/>
      <c r="Q4" s="116"/>
      <c r="R4" s="9"/>
      <c r="S4" s="9"/>
      <c r="T4" s="26"/>
      <c r="U4" s="4"/>
      <c r="V4" s="5"/>
      <c r="W4" s="31"/>
      <c r="X4" s="31"/>
      <c r="Y4" s="31"/>
      <c r="Z4" s="2"/>
      <c r="AA4" s="2"/>
      <c r="AB4" s="30"/>
      <c r="AC4" s="30"/>
      <c r="AD4" s="30"/>
      <c r="AE4" s="2"/>
      <c r="AF4" s="2"/>
      <c r="AG4" s="30"/>
      <c r="AH4" s="30"/>
      <c r="AI4" s="30"/>
      <c r="AJ4" s="2"/>
      <c r="AK4" s="2"/>
      <c r="AL4" s="30"/>
      <c r="AM4" s="30"/>
    </row>
    <row r="5" spans="1:39" ht="16.5" customHeight="1" x14ac:dyDescent="0.35">
      <c r="A5" s="3"/>
      <c r="B5" s="12"/>
      <c r="C5" s="3"/>
      <c r="D5" s="6"/>
      <c r="E5" s="6"/>
      <c r="F5" s="6"/>
      <c r="G5" s="6"/>
      <c r="H5" s="6"/>
      <c r="I5" s="6"/>
      <c r="J5" s="6"/>
      <c r="K5" s="6"/>
      <c r="L5" s="6"/>
      <c r="M5" s="6"/>
      <c r="N5" s="7"/>
      <c r="O5" s="7"/>
      <c r="P5" s="7"/>
      <c r="Q5" s="7"/>
      <c r="R5" s="9"/>
      <c r="S5" s="9"/>
      <c r="T5" s="26"/>
      <c r="U5" s="4"/>
      <c r="V5" s="5"/>
      <c r="W5" s="31"/>
      <c r="X5" s="31"/>
      <c r="Y5" s="31"/>
      <c r="Z5" s="2"/>
      <c r="AA5" s="2"/>
      <c r="AB5" s="30"/>
      <c r="AC5" s="30"/>
      <c r="AD5" s="30"/>
      <c r="AE5" s="2"/>
      <c r="AF5" s="2"/>
      <c r="AG5" s="30"/>
      <c r="AH5" s="30"/>
      <c r="AI5" s="30"/>
      <c r="AJ5" s="2"/>
      <c r="AK5" s="2"/>
      <c r="AL5" s="30"/>
      <c r="AM5" s="30"/>
    </row>
    <row r="6" spans="1:39" ht="16.5" customHeight="1" x14ac:dyDescent="0.35">
      <c r="A6" s="3"/>
      <c r="B6" s="12"/>
      <c r="C6" s="8" t="s">
        <v>5</v>
      </c>
      <c r="D6" s="102"/>
      <c r="E6" s="102"/>
      <c r="F6" s="102"/>
      <c r="G6" s="102"/>
      <c r="H6" s="102"/>
      <c r="I6" s="102"/>
      <c r="J6" s="102"/>
      <c r="K6" s="102"/>
      <c r="L6" s="102"/>
      <c r="M6" s="102"/>
      <c r="N6" s="19"/>
      <c r="O6" s="19"/>
      <c r="P6" s="19"/>
      <c r="Q6" s="19"/>
      <c r="R6" s="9"/>
      <c r="S6" s="9"/>
      <c r="T6" s="26"/>
      <c r="U6" s="4"/>
      <c r="V6" s="5"/>
      <c r="W6" s="31"/>
      <c r="X6" s="31"/>
      <c r="Y6" s="31"/>
      <c r="Z6" s="2"/>
      <c r="AA6" s="2"/>
      <c r="AB6" s="30"/>
      <c r="AC6" s="30"/>
      <c r="AD6" s="30"/>
      <c r="AE6" s="2"/>
      <c r="AF6" s="2"/>
      <c r="AG6" s="30"/>
      <c r="AH6" s="30"/>
      <c r="AI6" s="30"/>
      <c r="AJ6" s="2"/>
      <c r="AK6" s="2"/>
      <c r="AL6" s="30"/>
      <c r="AM6" s="30"/>
    </row>
    <row r="7" spans="1:39" ht="16.5" customHeight="1" x14ac:dyDescent="0.35">
      <c r="A7" s="3"/>
      <c r="B7" s="12"/>
      <c r="C7" s="8" t="s">
        <v>6</v>
      </c>
      <c r="D7" s="94"/>
      <c r="E7" s="94"/>
      <c r="F7" s="94"/>
      <c r="G7" s="3"/>
      <c r="H7" s="3"/>
      <c r="I7" s="3"/>
      <c r="J7" s="3"/>
      <c r="K7" s="3"/>
      <c r="L7" s="3"/>
      <c r="M7" s="3"/>
      <c r="N7" s="3"/>
      <c r="O7" s="3"/>
      <c r="P7" s="3"/>
      <c r="Q7" s="3"/>
      <c r="R7" s="9"/>
      <c r="S7" s="9"/>
      <c r="T7" s="26"/>
      <c r="U7" s="4"/>
      <c r="V7" s="5"/>
      <c r="W7" s="31"/>
      <c r="X7" s="31"/>
      <c r="Y7" s="31"/>
      <c r="Z7" s="2"/>
      <c r="AA7" s="2"/>
      <c r="AB7" s="30"/>
      <c r="AC7" s="30"/>
      <c r="AD7" s="30"/>
      <c r="AE7" s="2"/>
      <c r="AF7" s="2"/>
      <c r="AG7" s="30"/>
      <c r="AH7" s="30"/>
      <c r="AI7" s="30"/>
      <c r="AJ7" s="2"/>
      <c r="AK7" s="2"/>
      <c r="AL7" s="30"/>
      <c r="AM7" s="30"/>
    </row>
    <row r="8" spans="1:39" ht="16.5" customHeight="1" x14ac:dyDescent="0.35">
      <c r="A8" s="3"/>
      <c r="B8" s="3"/>
      <c r="C8" s="10"/>
      <c r="D8" s="9"/>
      <c r="E8" s="9"/>
      <c r="F8" s="3"/>
      <c r="G8" s="3"/>
      <c r="H8" s="3"/>
      <c r="I8" s="3"/>
      <c r="J8" s="3"/>
      <c r="K8" s="3"/>
      <c r="L8" s="3"/>
      <c r="M8" s="3"/>
      <c r="N8" s="3"/>
      <c r="O8" s="3"/>
      <c r="P8" s="3"/>
      <c r="Q8" s="3"/>
      <c r="R8" s="9"/>
      <c r="S8" s="9"/>
      <c r="T8" s="26"/>
      <c r="U8" s="4"/>
      <c r="V8" s="5"/>
      <c r="W8" s="31"/>
      <c r="X8" s="31"/>
      <c r="Y8" s="31"/>
      <c r="Z8" s="2"/>
      <c r="AA8" s="2"/>
      <c r="AB8" s="30"/>
      <c r="AC8" s="30"/>
      <c r="AD8" s="30"/>
      <c r="AE8" s="2"/>
      <c r="AF8" s="2"/>
      <c r="AG8" s="30"/>
      <c r="AH8" s="30"/>
      <c r="AI8" s="30"/>
      <c r="AJ8" s="2"/>
      <c r="AK8" s="2"/>
      <c r="AL8" s="30"/>
      <c r="AM8" s="30"/>
    </row>
    <row r="9" spans="1:39" ht="16.5" customHeight="1" x14ac:dyDescent="0.35">
      <c r="A9" s="3"/>
      <c r="B9" s="3"/>
      <c r="C9" s="10"/>
      <c r="D9" s="9"/>
      <c r="E9" s="9"/>
      <c r="F9" s="3"/>
      <c r="G9" s="3"/>
      <c r="H9" s="3"/>
      <c r="I9" s="3"/>
      <c r="J9" s="3"/>
      <c r="K9" s="3"/>
      <c r="L9" s="3"/>
      <c r="M9" s="3"/>
      <c r="N9" s="3"/>
      <c r="O9" s="3"/>
      <c r="P9" s="3"/>
      <c r="Q9" s="3"/>
      <c r="R9" s="9"/>
      <c r="S9" s="9"/>
      <c r="T9" s="26"/>
      <c r="U9" s="4"/>
      <c r="V9" s="5"/>
      <c r="W9" s="31"/>
      <c r="X9" s="31"/>
      <c r="Y9" s="31"/>
      <c r="Z9" s="2"/>
      <c r="AA9" s="2"/>
      <c r="AB9" s="30"/>
      <c r="AC9" s="30"/>
      <c r="AD9" s="30"/>
      <c r="AE9" s="2"/>
      <c r="AF9" s="2"/>
      <c r="AG9" s="30"/>
      <c r="AH9" s="30"/>
      <c r="AI9" s="30"/>
      <c r="AJ9" s="2"/>
      <c r="AK9" s="2"/>
      <c r="AL9" s="30"/>
      <c r="AM9" s="30"/>
    </row>
    <row r="10" spans="1:39" ht="32.25" customHeight="1" x14ac:dyDescent="0.35">
      <c r="A10" s="95" t="s">
        <v>7</v>
      </c>
      <c r="B10" s="95"/>
      <c r="C10" s="95"/>
      <c r="D10" s="96" t="s">
        <v>8</v>
      </c>
      <c r="E10" s="97"/>
      <c r="F10" s="97"/>
      <c r="G10" s="97"/>
      <c r="H10" s="97"/>
      <c r="I10" s="97"/>
      <c r="J10" s="97"/>
      <c r="K10" s="97"/>
      <c r="L10" s="97"/>
      <c r="M10" s="97"/>
      <c r="N10" s="97"/>
      <c r="O10" s="98"/>
      <c r="P10" s="99" t="s">
        <v>9</v>
      </c>
      <c r="Q10" s="99" t="s">
        <v>10</v>
      </c>
      <c r="R10" s="88" t="s">
        <v>11</v>
      </c>
      <c r="S10" s="88"/>
      <c r="T10" s="88"/>
      <c r="U10" s="101"/>
      <c r="V10" s="101"/>
      <c r="W10" s="88" t="s">
        <v>12</v>
      </c>
      <c r="X10" s="88"/>
      <c r="Y10" s="88"/>
      <c r="Z10" s="88"/>
      <c r="AA10" s="88"/>
      <c r="AB10" s="88" t="s">
        <v>13</v>
      </c>
      <c r="AC10" s="88"/>
      <c r="AD10" s="88"/>
      <c r="AE10" s="88"/>
      <c r="AF10" s="88"/>
      <c r="AG10" s="88" t="s">
        <v>14</v>
      </c>
      <c r="AH10" s="88"/>
      <c r="AI10" s="88"/>
      <c r="AJ10" s="88"/>
      <c r="AK10" s="88"/>
      <c r="AL10" s="92" t="s">
        <v>15</v>
      </c>
      <c r="AM10" s="92" t="s">
        <v>16</v>
      </c>
    </row>
    <row r="11" spans="1:39" s="45" customFormat="1" ht="45.75" customHeight="1" x14ac:dyDescent="0.35">
      <c r="A11" s="38" t="s">
        <v>17</v>
      </c>
      <c r="B11" s="38" t="s">
        <v>18</v>
      </c>
      <c r="C11" s="38" t="s">
        <v>19</v>
      </c>
      <c r="D11" s="39" t="s">
        <v>20</v>
      </c>
      <c r="E11" s="39"/>
      <c r="F11" s="39" t="s">
        <v>21</v>
      </c>
      <c r="G11" s="39" t="s">
        <v>22</v>
      </c>
      <c r="H11" s="39" t="s">
        <v>23</v>
      </c>
      <c r="I11" s="39" t="s">
        <v>24</v>
      </c>
      <c r="J11" s="39" t="s">
        <v>11</v>
      </c>
      <c r="K11" s="39" t="s">
        <v>12</v>
      </c>
      <c r="L11" s="39" t="s">
        <v>13</v>
      </c>
      <c r="M11" s="39" t="s">
        <v>14</v>
      </c>
      <c r="N11" s="39" t="s">
        <v>25</v>
      </c>
      <c r="O11" s="39" t="s">
        <v>26</v>
      </c>
      <c r="P11" s="100"/>
      <c r="Q11" s="100"/>
      <c r="R11" s="16" t="s">
        <v>27</v>
      </c>
      <c r="S11" s="16" t="s">
        <v>28</v>
      </c>
      <c r="T11" s="25" t="s">
        <v>29</v>
      </c>
      <c r="U11" s="16" t="s">
        <v>30</v>
      </c>
      <c r="V11" s="16" t="s">
        <v>31</v>
      </c>
      <c r="W11" s="16" t="s">
        <v>27</v>
      </c>
      <c r="X11" s="16" t="s">
        <v>28</v>
      </c>
      <c r="Y11" s="16" t="s">
        <v>29</v>
      </c>
      <c r="Z11" s="16" t="s">
        <v>30</v>
      </c>
      <c r="AA11" s="16" t="s">
        <v>31</v>
      </c>
      <c r="AB11" s="16" t="s">
        <v>27</v>
      </c>
      <c r="AC11" s="16" t="s">
        <v>28</v>
      </c>
      <c r="AD11" s="16" t="s">
        <v>29</v>
      </c>
      <c r="AE11" s="16" t="s">
        <v>30</v>
      </c>
      <c r="AF11" s="16" t="s">
        <v>31</v>
      </c>
      <c r="AG11" s="16" t="s">
        <v>27</v>
      </c>
      <c r="AH11" s="16" t="s">
        <v>28</v>
      </c>
      <c r="AI11" s="16" t="s">
        <v>29</v>
      </c>
      <c r="AJ11" s="16" t="s">
        <v>30</v>
      </c>
      <c r="AK11" s="16" t="s">
        <v>31</v>
      </c>
      <c r="AL11" s="92"/>
      <c r="AM11" s="92"/>
    </row>
    <row r="12" spans="1:39" s="43" customFormat="1" x14ac:dyDescent="0.35">
      <c r="A12" s="17"/>
      <c r="B12" s="17"/>
      <c r="C12" s="17"/>
      <c r="D12" s="17"/>
      <c r="E12" s="17"/>
      <c r="F12" s="17"/>
      <c r="G12" s="17"/>
      <c r="H12" s="17"/>
      <c r="I12" s="17"/>
      <c r="J12" s="17"/>
      <c r="K12" s="17"/>
      <c r="L12" s="17"/>
      <c r="M12" s="17"/>
      <c r="N12" s="17"/>
      <c r="O12" s="17"/>
      <c r="P12" s="17"/>
      <c r="Q12" s="17"/>
      <c r="R12" s="27">
        <f t="shared" ref="R12:R38" si="0">J12</f>
        <v>0</v>
      </c>
      <c r="S12" s="27"/>
      <c r="T12" s="28" t="e">
        <f t="shared" ref="T12:T38" si="1">IF(S12/R12&gt;100%,100%,S12/R12)</f>
        <v>#DIV/0!</v>
      </c>
      <c r="U12" s="17"/>
      <c r="V12" s="17"/>
      <c r="W12" s="27">
        <f t="shared" ref="W12:W38" si="2">K12</f>
        <v>0</v>
      </c>
      <c r="X12" s="27"/>
      <c r="Y12" s="78" t="e">
        <f t="shared" ref="Y12:Y38" si="3">IF(X12/W12&gt;100%,100%,X12/W12)</f>
        <v>#DIV/0!</v>
      </c>
      <c r="Z12" s="1"/>
      <c r="AA12" s="1"/>
      <c r="AB12" s="79">
        <f t="shared" ref="AB12:AB38" si="4">L12</f>
        <v>0</v>
      </c>
      <c r="AC12" s="79"/>
      <c r="AD12" s="78" t="e">
        <f t="shared" ref="AD12:AD38" si="5">IF(AC12/AB12&gt;100%,100%,AC12/AB12)</f>
        <v>#DIV/0!</v>
      </c>
      <c r="AE12" s="1"/>
      <c r="AF12" s="1"/>
      <c r="AG12" s="79">
        <f t="shared" ref="AG12:AG38" si="6">M12</f>
        <v>0</v>
      </c>
      <c r="AH12" s="79"/>
      <c r="AI12" s="78" t="e">
        <f t="shared" ref="AI12:AI38" si="7">IF(AH12/AG12&gt;100%,100%,AH12/AG12)</f>
        <v>#DIV/0!</v>
      </c>
      <c r="AJ12" s="1"/>
      <c r="AK12" s="1"/>
      <c r="AL12" s="79"/>
      <c r="AM12" s="78" t="e">
        <f t="shared" ref="AM12:AM38" si="8">IF(AL12/N12&gt;100%,100%,AL12/N12)</f>
        <v>#DIV/0!</v>
      </c>
    </row>
    <row r="13" spans="1:39" s="43" customFormat="1" x14ac:dyDescent="0.35">
      <c r="A13" s="17"/>
      <c r="B13" s="17"/>
      <c r="C13" s="17"/>
      <c r="D13" s="17"/>
      <c r="E13" s="17"/>
      <c r="F13" s="17"/>
      <c r="G13" s="17"/>
      <c r="H13" s="17"/>
      <c r="I13" s="17"/>
      <c r="J13" s="17"/>
      <c r="K13" s="17"/>
      <c r="L13" s="17"/>
      <c r="M13" s="17"/>
      <c r="N13" s="17"/>
      <c r="O13" s="17"/>
      <c r="P13" s="17"/>
      <c r="Q13" s="17"/>
      <c r="R13" s="27">
        <f t="shared" si="0"/>
        <v>0</v>
      </c>
      <c r="S13" s="27"/>
      <c r="T13" s="28" t="e">
        <f t="shared" si="1"/>
        <v>#DIV/0!</v>
      </c>
      <c r="U13" s="17"/>
      <c r="V13" s="17"/>
      <c r="W13" s="27">
        <f t="shared" si="2"/>
        <v>0</v>
      </c>
      <c r="X13" s="27"/>
      <c r="Y13" s="78" t="e">
        <f t="shared" si="3"/>
        <v>#DIV/0!</v>
      </c>
      <c r="Z13" s="1"/>
      <c r="AA13" s="1"/>
      <c r="AB13" s="79">
        <f t="shared" si="4"/>
        <v>0</v>
      </c>
      <c r="AC13" s="79"/>
      <c r="AD13" s="78" t="e">
        <f t="shared" si="5"/>
        <v>#DIV/0!</v>
      </c>
      <c r="AE13" s="1"/>
      <c r="AF13" s="1"/>
      <c r="AG13" s="79">
        <f t="shared" si="6"/>
        <v>0</v>
      </c>
      <c r="AH13" s="79"/>
      <c r="AI13" s="78" t="e">
        <f t="shared" si="7"/>
        <v>#DIV/0!</v>
      </c>
      <c r="AJ13" s="1"/>
      <c r="AK13" s="1"/>
      <c r="AL13" s="79"/>
      <c r="AM13" s="78" t="e">
        <f t="shared" si="8"/>
        <v>#DIV/0!</v>
      </c>
    </row>
    <row r="14" spans="1:39" s="43" customFormat="1" x14ac:dyDescent="0.35">
      <c r="A14" s="17"/>
      <c r="B14" s="17"/>
      <c r="C14" s="17"/>
      <c r="D14" s="17"/>
      <c r="E14" s="17"/>
      <c r="F14" s="17"/>
      <c r="G14" s="17"/>
      <c r="H14" s="17"/>
      <c r="I14" s="17"/>
      <c r="J14" s="17"/>
      <c r="K14" s="17"/>
      <c r="L14" s="17"/>
      <c r="M14" s="17"/>
      <c r="N14" s="17"/>
      <c r="O14" s="17"/>
      <c r="P14" s="17"/>
      <c r="Q14" s="17"/>
      <c r="R14" s="27">
        <f t="shared" si="0"/>
        <v>0</v>
      </c>
      <c r="S14" s="27"/>
      <c r="T14" s="28" t="e">
        <f t="shared" si="1"/>
        <v>#DIV/0!</v>
      </c>
      <c r="U14" s="17"/>
      <c r="V14" s="17"/>
      <c r="W14" s="27">
        <f t="shared" si="2"/>
        <v>0</v>
      </c>
      <c r="X14" s="27"/>
      <c r="Y14" s="78" t="e">
        <f t="shared" si="3"/>
        <v>#DIV/0!</v>
      </c>
      <c r="Z14" s="1"/>
      <c r="AA14" s="1"/>
      <c r="AB14" s="79">
        <f t="shared" si="4"/>
        <v>0</v>
      </c>
      <c r="AC14" s="79"/>
      <c r="AD14" s="78" t="e">
        <f t="shared" si="5"/>
        <v>#DIV/0!</v>
      </c>
      <c r="AE14" s="1"/>
      <c r="AF14" s="1"/>
      <c r="AG14" s="79">
        <f t="shared" si="6"/>
        <v>0</v>
      </c>
      <c r="AH14" s="79"/>
      <c r="AI14" s="78" t="e">
        <f t="shared" si="7"/>
        <v>#DIV/0!</v>
      </c>
      <c r="AJ14" s="1"/>
      <c r="AK14" s="1"/>
      <c r="AL14" s="79"/>
      <c r="AM14" s="78" t="e">
        <f t="shared" si="8"/>
        <v>#DIV/0!</v>
      </c>
    </row>
    <row r="15" spans="1:39" s="43" customFormat="1" x14ac:dyDescent="0.35">
      <c r="A15" s="17"/>
      <c r="B15" s="17"/>
      <c r="C15" s="17"/>
      <c r="D15" s="17"/>
      <c r="E15" s="17"/>
      <c r="F15" s="17"/>
      <c r="G15" s="17"/>
      <c r="H15" s="17"/>
      <c r="I15" s="17"/>
      <c r="J15" s="17"/>
      <c r="K15" s="17"/>
      <c r="L15" s="17"/>
      <c r="M15" s="17"/>
      <c r="N15" s="17"/>
      <c r="O15" s="17"/>
      <c r="P15" s="17"/>
      <c r="Q15" s="17"/>
      <c r="R15" s="27">
        <f t="shared" si="0"/>
        <v>0</v>
      </c>
      <c r="S15" s="27"/>
      <c r="T15" s="28" t="e">
        <f t="shared" si="1"/>
        <v>#DIV/0!</v>
      </c>
      <c r="U15" s="17"/>
      <c r="V15" s="17"/>
      <c r="W15" s="27">
        <f t="shared" si="2"/>
        <v>0</v>
      </c>
      <c r="X15" s="27"/>
      <c r="Y15" s="78" t="e">
        <f t="shared" si="3"/>
        <v>#DIV/0!</v>
      </c>
      <c r="Z15" s="1"/>
      <c r="AA15" s="1"/>
      <c r="AB15" s="79">
        <f t="shared" si="4"/>
        <v>0</v>
      </c>
      <c r="AC15" s="79"/>
      <c r="AD15" s="78" t="e">
        <f t="shared" si="5"/>
        <v>#DIV/0!</v>
      </c>
      <c r="AE15" s="1"/>
      <c r="AF15" s="1"/>
      <c r="AG15" s="79">
        <f t="shared" si="6"/>
        <v>0</v>
      </c>
      <c r="AH15" s="79"/>
      <c r="AI15" s="78" t="e">
        <f t="shared" si="7"/>
        <v>#DIV/0!</v>
      </c>
      <c r="AJ15" s="1"/>
      <c r="AK15" s="1"/>
      <c r="AL15" s="79"/>
      <c r="AM15" s="78" t="e">
        <f t="shared" si="8"/>
        <v>#DIV/0!</v>
      </c>
    </row>
    <row r="16" spans="1:39" s="43" customFormat="1" x14ac:dyDescent="0.35">
      <c r="A16" s="17"/>
      <c r="B16" s="17"/>
      <c r="C16" s="17"/>
      <c r="D16" s="17"/>
      <c r="E16" s="17"/>
      <c r="F16" s="17"/>
      <c r="G16" s="17"/>
      <c r="H16" s="17"/>
      <c r="I16" s="17"/>
      <c r="J16" s="17"/>
      <c r="K16" s="17"/>
      <c r="L16" s="17"/>
      <c r="M16" s="17"/>
      <c r="N16" s="17"/>
      <c r="O16" s="17"/>
      <c r="P16" s="17"/>
      <c r="Q16" s="17"/>
      <c r="R16" s="27">
        <f t="shared" si="0"/>
        <v>0</v>
      </c>
      <c r="S16" s="27"/>
      <c r="T16" s="28" t="e">
        <f t="shared" si="1"/>
        <v>#DIV/0!</v>
      </c>
      <c r="U16" s="17"/>
      <c r="V16" s="17"/>
      <c r="W16" s="27">
        <f t="shared" si="2"/>
        <v>0</v>
      </c>
      <c r="X16" s="27"/>
      <c r="Y16" s="78" t="e">
        <f t="shared" si="3"/>
        <v>#DIV/0!</v>
      </c>
      <c r="Z16" s="1"/>
      <c r="AA16" s="1"/>
      <c r="AB16" s="79">
        <f t="shared" si="4"/>
        <v>0</v>
      </c>
      <c r="AC16" s="79"/>
      <c r="AD16" s="78" t="e">
        <f t="shared" si="5"/>
        <v>#DIV/0!</v>
      </c>
      <c r="AE16" s="1"/>
      <c r="AF16" s="1"/>
      <c r="AG16" s="79">
        <f t="shared" si="6"/>
        <v>0</v>
      </c>
      <c r="AH16" s="79"/>
      <c r="AI16" s="78" t="e">
        <f t="shared" si="7"/>
        <v>#DIV/0!</v>
      </c>
      <c r="AJ16" s="1"/>
      <c r="AK16" s="1"/>
      <c r="AL16" s="79"/>
      <c r="AM16" s="78" t="e">
        <f t="shared" si="8"/>
        <v>#DIV/0!</v>
      </c>
    </row>
    <row r="17" spans="1:39" s="43" customFormat="1" x14ac:dyDescent="0.35">
      <c r="A17" s="17"/>
      <c r="B17" s="17"/>
      <c r="C17" s="17"/>
      <c r="D17" s="17"/>
      <c r="E17" s="17"/>
      <c r="F17" s="17"/>
      <c r="G17" s="17"/>
      <c r="H17" s="17"/>
      <c r="I17" s="17"/>
      <c r="J17" s="17"/>
      <c r="K17" s="17"/>
      <c r="L17" s="17"/>
      <c r="M17" s="17"/>
      <c r="N17" s="17"/>
      <c r="O17" s="17"/>
      <c r="P17" s="17"/>
      <c r="Q17" s="17"/>
      <c r="R17" s="27">
        <f t="shared" si="0"/>
        <v>0</v>
      </c>
      <c r="S17" s="27"/>
      <c r="T17" s="28" t="e">
        <f t="shared" si="1"/>
        <v>#DIV/0!</v>
      </c>
      <c r="U17" s="17"/>
      <c r="V17" s="17"/>
      <c r="W17" s="27">
        <f t="shared" si="2"/>
        <v>0</v>
      </c>
      <c r="X17" s="27"/>
      <c r="Y17" s="78" t="e">
        <f t="shared" si="3"/>
        <v>#DIV/0!</v>
      </c>
      <c r="Z17" s="1"/>
      <c r="AA17" s="1"/>
      <c r="AB17" s="79">
        <f t="shared" si="4"/>
        <v>0</v>
      </c>
      <c r="AC17" s="79"/>
      <c r="AD17" s="78" t="e">
        <f t="shared" si="5"/>
        <v>#DIV/0!</v>
      </c>
      <c r="AE17" s="1"/>
      <c r="AF17" s="1"/>
      <c r="AG17" s="79">
        <f t="shared" si="6"/>
        <v>0</v>
      </c>
      <c r="AH17" s="79"/>
      <c r="AI17" s="78" t="e">
        <f t="shared" si="7"/>
        <v>#DIV/0!</v>
      </c>
      <c r="AJ17" s="1"/>
      <c r="AK17" s="1"/>
      <c r="AL17" s="79"/>
      <c r="AM17" s="78" t="e">
        <f t="shared" si="8"/>
        <v>#DIV/0!</v>
      </c>
    </row>
    <row r="18" spans="1:39" s="43" customFormat="1" x14ac:dyDescent="0.35">
      <c r="A18" s="17"/>
      <c r="B18" s="17"/>
      <c r="C18" s="17"/>
      <c r="D18" s="17"/>
      <c r="E18" s="17"/>
      <c r="F18" s="17"/>
      <c r="G18" s="17"/>
      <c r="H18" s="17"/>
      <c r="I18" s="17"/>
      <c r="J18" s="17"/>
      <c r="K18" s="17"/>
      <c r="L18" s="17"/>
      <c r="M18" s="17"/>
      <c r="N18" s="17"/>
      <c r="O18" s="17"/>
      <c r="P18" s="17"/>
      <c r="Q18" s="17"/>
      <c r="R18" s="27">
        <f t="shared" si="0"/>
        <v>0</v>
      </c>
      <c r="S18" s="27"/>
      <c r="T18" s="28" t="e">
        <f t="shared" si="1"/>
        <v>#DIV/0!</v>
      </c>
      <c r="U18" s="17"/>
      <c r="V18" s="17"/>
      <c r="W18" s="27">
        <f t="shared" si="2"/>
        <v>0</v>
      </c>
      <c r="X18" s="27"/>
      <c r="Y18" s="78" t="e">
        <f t="shared" si="3"/>
        <v>#DIV/0!</v>
      </c>
      <c r="Z18" s="1"/>
      <c r="AA18" s="1"/>
      <c r="AB18" s="79">
        <f t="shared" si="4"/>
        <v>0</v>
      </c>
      <c r="AC18" s="79"/>
      <c r="AD18" s="78" t="e">
        <f t="shared" si="5"/>
        <v>#DIV/0!</v>
      </c>
      <c r="AE18" s="1"/>
      <c r="AF18" s="1"/>
      <c r="AG18" s="79">
        <f t="shared" si="6"/>
        <v>0</v>
      </c>
      <c r="AH18" s="79"/>
      <c r="AI18" s="78" t="e">
        <f t="shared" si="7"/>
        <v>#DIV/0!</v>
      </c>
      <c r="AJ18" s="1"/>
      <c r="AK18" s="1"/>
      <c r="AL18" s="79"/>
      <c r="AM18" s="78" t="e">
        <f t="shared" si="8"/>
        <v>#DIV/0!</v>
      </c>
    </row>
    <row r="19" spans="1:39" s="43" customFormat="1" x14ac:dyDescent="0.35">
      <c r="A19" s="17"/>
      <c r="B19" s="17"/>
      <c r="C19" s="17"/>
      <c r="D19" s="17"/>
      <c r="E19" s="17"/>
      <c r="F19" s="17"/>
      <c r="G19" s="17"/>
      <c r="H19" s="17"/>
      <c r="I19" s="17"/>
      <c r="J19" s="17"/>
      <c r="K19" s="17"/>
      <c r="L19" s="17"/>
      <c r="M19" s="17"/>
      <c r="N19" s="17"/>
      <c r="O19" s="17"/>
      <c r="P19" s="17"/>
      <c r="Q19" s="17"/>
      <c r="R19" s="27">
        <f t="shared" si="0"/>
        <v>0</v>
      </c>
      <c r="S19" s="27"/>
      <c r="T19" s="28" t="e">
        <f t="shared" si="1"/>
        <v>#DIV/0!</v>
      </c>
      <c r="U19" s="17"/>
      <c r="V19" s="17"/>
      <c r="W19" s="27">
        <f t="shared" si="2"/>
        <v>0</v>
      </c>
      <c r="X19" s="27"/>
      <c r="Y19" s="78" t="e">
        <f t="shared" si="3"/>
        <v>#DIV/0!</v>
      </c>
      <c r="Z19" s="1"/>
      <c r="AA19" s="1"/>
      <c r="AB19" s="79">
        <f t="shared" si="4"/>
        <v>0</v>
      </c>
      <c r="AC19" s="79"/>
      <c r="AD19" s="78" t="e">
        <f t="shared" si="5"/>
        <v>#DIV/0!</v>
      </c>
      <c r="AE19" s="1"/>
      <c r="AF19" s="1"/>
      <c r="AG19" s="79">
        <f t="shared" si="6"/>
        <v>0</v>
      </c>
      <c r="AH19" s="79"/>
      <c r="AI19" s="78" t="e">
        <f t="shared" si="7"/>
        <v>#DIV/0!</v>
      </c>
      <c r="AJ19" s="1"/>
      <c r="AK19" s="1"/>
      <c r="AL19" s="79"/>
      <c r="AM19" s="78" t="e">
        <f t="shared" si="8"/>
        <v>#DIV/0!</v>
      </c>
    </row>
    <row r="20" spans="1:39" s="43" customFormat="1" x14ac:dyDescent="0.35">
      <c r="A20" s="17"/>
      <c r="B20" s="17"/>
      <c r="C20" s="17"/>
      <c r="D20" s="17"/>
      <c r="E20" s="17"/>
      <c r="F20" s="17"/>
      <c r="G20" s="17"/>
      <c r="H20" s="17"/>
      <c r="I20" s="17"/>
      <c r="J20" s="17"/>
      <c r="K20" s="17"/>
      <c r="L20" s="17"/>
      <c r="M20" s="17"/>
      <c r="N20" s="17"/>
      <c r="O20" s="17"/>
      <c r="P20" s="17"/>
      <c r="Q20" s="17"/>
      <c r="R20" s="27">
        <f t="shared" si="0"/>
        <v>0</v>
      </c>
      <c r="S20" s="27"/>
      <c r="T20" s="28" t="e">
        <f t="shared" si="1"/>
        <v>#DIV/0!</v>
      </c>
      <c r="U20" s="17"/>
      <c r="V20" s="17"/>
      <c r="W20" s="27">
        <f t="shared" si="2"/>
        <v>0</v>
      </c>
      <c r="X20" s="27"/>
      <c r="Y20" s="78" t="e">
        <f t="shared" si="3"/>
        <v>#DIV/0!</v>
      </c>
      <c r="Z20" s="1"/>
      <c r="AA20" s="1"/>
      <c r="AB20" s="79">
        <f t="shared" si="4"/>
        <v>0</v>
      </c>
      <c r="AC20" s="79"/>
      <c r="AD20" s="78" t="e">
        <f t="shared" si="5"/>
        <v>#DIV/0!</v>
      </c>
      <c r="AE20" s="1"/>
      <c r="AF20" s="1"/>
      <c r="AG20" s="79">
        <f t="shared" si="6"/>
        <v>0</v>
      </c>
      <c r="AH20" s="79"/>
      <c r="AI20" s="78" t="e">
        <f t="shared" si="7"/>
        <v>#DIV/0!</v>
      </c>
      <c r="AJ20" s="1"/>
      <c r="AK20" s="1"/>
      <c r="AL20" s="79"/>
      <c r="AM20" s="78" t="e">
        <f t="shared" si="8"/>
        <v>#DIV/0!</v>
      </c>
    </row>
    <row r="21" spans="1:39" s="43" customFormat="1" x14ac:dyDescent="0.35">
      <c r="A21" s="17"/>
      <c r="B21" s="17"/>
      <c r="C21" s="17"/>
      <c r="D21" s="17"/>
      <c r="E21" s="17"/>
      <c r="F21" s="17"/>
      <c r="G21" s="17"/>
      <c r="H21" s="17"/>
      <c r="I21" s="17"/>
      <c r="J21" s="17"/>
      <c r="K21" s="17"/>
      <c r="L21" s="17"/>
      <c r="M21" s="17"/>
      <c r="N21" s="17"/>
      <c r="O21" s="17"/>
      <c r="P21" s="17"/>
      <c r="Q21" s="17"/>
      <c r="R21" s="27">
        <f t="shared" si="0"/>
        <v>0</v>
      </c>
      <c r="S21" s="27"/>
      <c r="T21" s="28" t="e">
        <f t="shared" si="1"/>
        <v>#DIV/0!</v>
      </c>
      <c r="U21" s="17"/>
      <c r="V21" s="17"/>
      <c r="W21" s="27">
        <f t="shared" si="2"/>
        <v>0</v>
      </c>
      <c r="X21" s="27"/>
      <c r="Y21" s="78" t="e">
        <f t="shared" si="3"/>
        <v>#DIV/0!</v>
      </c>
      <c r="Z21" s="1"/>
      <c r="AA21" s="1"/>
      <c r="AB21" s="79">
        <f t="shared" si="4"/>
        <v>0</v>
      </c>
      <c r="AC21" s="79"/>
      <c r="AD21" s="78" t="e">
        <f t="shared" si="5"/>
        <v>#DIV/0!</v>
      </c>
      <c r="AE21" s="1"/>
      <c r="AF21" s="1"/>
      <c r="AG21" s="79">
        <f t="shared" si="6"/>
        <v>0</v>
      </c>
      <c r="AH21" s="79"/>
      <c r="AI21" s="78" t="e">
        <f t="shared" si="7"/>
        <v>#DIV/0!</v>
      </c>
      <c r="AJ21" s="1"/>
      <c r="AK21" s="1"/>
      <c r="AL21" s="79"/>
      <c r="AM21" s="78" t="e">
        <f t="shared" si="8"/>
        <v>#DIV/0!</v>
      </c>
    </row>
    <row r="22" spans="1:39" s="43" customFormat="1" x14ac:dyDescent="0.35">
      <c r="A22" s="17"/>
      <c r="B22" s="17"/>
      <c r="C22" s="17"/>
      <c r="D22" s="17"/>
      <c r="E22" s="17"/>
      <c r="F22" s="17"/>
      <c r="G22" s="17"/>
      <c r="H22" s="17"/>
      <c r="I22" s="17"/>
      <c r="J22" s="17"/>
      <c r="K22" s="17"/>
      <c r="L22" s="17"/>
      <c r="M22" s="17"/>
      <c r="N22" s="17"/>
      <c r="O22" s="17"/>
      <c r="P22" s="17"/>
      <c r="Q22" s="17"/>
      <c r="R22" s="27">
        <f t="shared" si="0"/>
        <v>0</v>
      </c>
      <c r="S22" s="27"/>
      <c r="T22" s="28" t="e">
        <f t="shared" si="1"/>
        <v>#DIV/0!</v>
      </c>
      <c r="U22" s="17"/>
      <c r="V22" s="17"/>
      <c r="W22" s="27">
        <f t="shared" si="2"/>
        <v>0</v>
      </c>
      <c r="X22" s="27"/>
      <c r="Y22" s="78" t="e">
        <f t="shared" si="3"/>
        <v>#DIV/0!</v>
      </c>
      <c r="Z22" s="1"/>
      <c r="AA22" s="1"/>
      <c r="AB22" s="79">
        <f t="shared" si="4"/>
        <v>0</v>
      </c>
      <c r="AC22" s="79"/>
      <c r="AD22" s="78" t="e">
        <f t="shared" si="5"/>
        <v>#DIV/0!</v>
      </c>
      <c r="AE22" s="1"/>
      <c r="AF22" s="1"/>
      <c r="AG22" s="79">
        <f t="shared" si="6"/>
        <v>0</v>
      </c>
      <c r="AH22" s="79"/>
      <c r="AI22" s="78" t="e">
        <f t="shared" si="7"/>
        <v>#DIV/0!</v>
      </c>
      <c r="AJ22" s="1"/>
      <c r="AK22" s="1"/>
      <c r="AL22" s="79"/>
      <c r="AM22" s="78" t="e">
        <f t="shared" si="8"/>
        <v>#DIV/0!</v>
      </c>
    </row>
    <row r="23" spans="1:39" s="43" customFormat="1" x14ac:dyDescent="0.35">
      <c r="A23" s="17"/>
      <c r="B23" s="17"/>
      <c r="C23" s="17"/>
      <c r="D23" s="17"/>
      <c r="E23" s="17"/>
      <c r="F23" s="17"/>
      <c r="G23" s="17"/>
      <c r="H23" s="17"/>
      <c r="I23" s="17"/>
      <c r="J23" s="17"/>
      <c r="K23" s="17"/>
      <c r="L23" s="17"/>
      <c r="M23" s="17"/>
      <c r="N23" s="17"/>
      <c r="O23" s="17"/>
      <c r="P23" s="17"/>
      <c r="Q23" s="17"/>
      <c r="R23" s="27">
        <f t="shared" si="0"/>
        <v>0</v>
      </c>
      <c r="S23" s="27"/>
      <c r="T23" s="28" t="e">
        <f t="shared" si="1"/>
        <v>#DIV/0!</v>
      </c>
      <c r="U23" s="17"/>
      <c r="V23" s="17"/>
      <c r="W23" s="27">
        <f t="shared" si="2"/>
        <v>0</v>
      </c>
      <c r="X23" s="27"/>
      <c r="Y23" s="78" t="e">
        <f t="shared" si="3"/>
        <v>#DIV/0!</v>
      </c>
      <c r="Z23" s="1"/>
      <c r="AA23" s="1"/>
      <c r="AB23" s="79">
        <f t="shared" si="4"/>
        <v>0</v>
      </c>
      <c r="AC23" s="79"/>
      <c r="AD23" s="78" t="e">
        <f t="shared" si="5"/>
        <v>#DIV/0!</v>
      </c>
      <c r="AE23" s="1"/>
      <c r="AF23" s="1"/>
      <c r="AG23" s="79">
        <f t="shared" si="6"/>
        <v>0</v>
      </c>
      <c r="AH23" s="79"/>
      <c r="AI23" s="78" t="e">
        <f t="shared" si="7"/>
        <v>#DIV/0!</v>
      </c>
      <c r="AJ23" s="1"/>
      <c r="AK23" s="1"/>
      <c r="AL23" s="79"/>
      <c r="AM23" s="78" t="e">
        <f t="shared" si="8"/>
        <v>#DIV/0!</v>
      </c>
    </row>
    <row r="24" spans="1:39" s="43" customFormat="1" x14ac:dyDescent="0.35">
      <c r="A24" s="17"/>
      <c r="B24" s="17"/>
      <c r="C24" s="17"/>
      <c r="D24" s="17"/>
      <c r="E24" s="17"/>
      <c r="F24" s="17"/>
      <c r="G24" s="17"/>
      <c r="H24" s="17"/>
      <c r="I24" s="17"/>
      <c r="J24" s="17"/>
      <c r="K24" s="17"/>
      <c r="L24" s="17"/>
      <c r="M24" s="17"/>
      <c r="N24" s="17"/>
      <c r="O24" s="17"/>
      <c r="P24" s="17"/>
      <c r="Q24" s="17"/>
      <c r="R24" s="27">
        <f t="shared" si="0"/>
        <v>0</v>
      </c>
      <c r="S24" s="27"/>
      <c r="T24" s="28" t="e">
        <f t="shared" si="1"/>
        <v>#DIV/0!</v>
      </c>
      <c r="U24" s="17"/>
      <c r="V24" s="17"/>
      <c r="W24" s="27">
        <f t="shared" si="2"/>
        <v>0</v>
      </c>
      <c r="X24" s="27"/>
      <c r="Y24" s="78" t="e">
        <f t="shared" si="3"/>
        <v>#DIV/0!</v>
      </c>
      <c r="Z24" s="1"/>
      <c r="AA24" s="1"/>
      <c r="AB24" s="79">
        <f t="shared" si="4"/>
        <v>0</v>
      </c>
      <c r="AC24" s="79"/>
      <c r="AD24" s="78" t="e">
        <f t="shared" si="5"/>
        <v>#DIV/0!</v>
      </c>
      <c r="AE24" s="1"/>
      <c r="AF24" s="1"/>
      <c r="AG24" s="79">
        <f t="shared" si="6"/>
        <v>0</v>
      </c>
      <c r="AH24" s="79"/>
      <c r="AI24" s="78" t="e">
        <f t="shared" si="7"/>
        <v>#DIV/0!</v>
      </c>
      <c r="AJ24" s="1"/>
      <c r="AK24" s="1"/>
      <c r="AL24" s="79"/>
      <c r="AM24" s="78" t="e">
        <f t="shared" si="8"/>
        <v>#DIV/0!</v>
      </c>
    </row>
    <row r="25" spans="1:39" s="43" customFormat="1" x14ac:dyDescent="0.35">
      <c r="A25" s="17"/>
      <c r="B25" s="17"/>
      <c r="C25" s="17"/>
      <c r="D25" s="17"/>
      <c r="E25" s="17"/>
      <c r="F25" s="17"/>
      <c r="G25" s="17"/>
      <c r="H25" s="17"/>
      <c r="I25" s="17"/>
      <c r="J25" s="17"/>
      <c r="K25" s="17"/>
      <c r="L25" s="17"/>
      <c r="M25" s="17"/>
      <c r="N25" s="17"/>
      <c r="O25" s="17"/>
      <c r="P25" s="17"/>
      <c r="Q25" s="17"/>
      <c r="R25" s="27">
        <f t="shared" si="0"/>
        <v>0</v>
      </c>
      <c r="S25" s="27"/>
      <c r="T25" s="28" t="e">
        <f t="shared" si="1"/>
        <v>#DIV/0!</v>
      </c>
      <c r="U25" s="17"/>
      <c r="V25" s="17"/>
      <c r="W25" s="27">
        <f t="shared" si="2"/>
        <v>0</v>
      </c>
      <c r="X25" s="27"/>
      <c r="Y25" s="78" t="e">
        <f t="shared" si="3"/>
        <v>#DIV/0!</v>
      </c>
      <c r="Z25" s="1"/>
      <c r="AA25" s="1"/>
      <c r="AB25" s="79">
        <f t="shared" si="4"/>
        <v>0</v>
      </c>
      <c r="AC25" s="79"/>
      <c r="AD25" s="78" t="e">
        <f t="shared" si="5"/>
        <v>#DIV/0!</v>
      </c>
      <c r="AE25" s="1"/>
      <c r="AF25" s="1"/>
      <c r="AG25" s="79">
        <f t="shared" si="6"/>
        <v>0</v>
      </c>
      <c r="AH25" s="79"/>
      <c r="AI25" s="78" t="e">
        <f t="shared" si="7"/>
        <v>#DIV/0!</v>
      </c>
      <c r="AJ25" s="1"/>
      <c r="AK25" s="1"/>
      <c r="AL25" s="79"/>
      <c r="AM25" s="78" t="e">
        <f t="shared" si="8"/>
        <v>#DIV/0!</v>
      </c>
    </row>
    <row r="26" spans="1:39" s="43" customFormat="1" x14ac:dyDescent="0.35">
      <c r="A26" s="17"/>
      <c r="B26" s="17"/>
      <c r="C26" s="17"/>
      <c r="D26" s="17"/>
      <c r="E26" s="17"/>
      <c r="F26" s="17"/>
      <c r="G26" s="17"/>
      <c r="H26" s="17"/>
      <c r="I26" s="17"/>
      <c r="J26" s="17"/>
      <c r="K26" s="17"/>
      <c r="L26" s="17"/>
      <c r="M26" s="17"/>
      <c r="N26" s="17"/>
      <c r="O26" s="17"/>
      <c r="P26" s="17"/>
      <c r="Q26" s="17"/>
      <c r="R26" s="27">
        <f t="shared" si="0"/>
        <v>0</v>
      </c>
      <c r="S26" s="27"/>
      <c r="T26" s="28" t="e">
        <f t="shared" si="1"/>
        <v>#DIV/0!</v>
      </c>
      <c r="U26" s="17"/>
      <c r="V26" s="17"/>
      <c r="W26" s="27">
        <f t="shared" si="2"/>
        <v>0</v>
      </c>
      <c r="X26" s="27"/>
      <c r="Y26" s="78" t="e">
        <f t="shared" si="3"/>
        <v>#DIV/0!</v>
      </c>
      <c r="Z26" s="1"/>
      <c r="AA26" s="1"/>
      <c r="AB26" s="79">
        <f t="shared" si="4"/>
        <v>0</v>
      </c>
      <c r="AC26" s="79"/>
      <c r="AD26" s="78" t="e">
        <f t="shared" si="5"/>
        <v>#DIV/0!</v>
      </c>
      <c r="AE26" s="1"/>
      <c r="AF26" s="1"/>
      <c r="AG26" s="79">
        <f t="shared" si="6"/>
        <v>0</v>
      </c>
      <c r="AH26" s="79"/>
      <c r="AI26" s="78" t="e">
        <f t="shared" si="7"/>
        <v>#DIV/0!</v>
      </c>
      <c r="AJ26" s="1"/>
      <c r="AK26" s="1"/>
      <c r="AL26" s="79"/>
      <c r="AM26" s="78" t="e">
        <f t="shared" si="8"/>
        <v>#DIV/0!</v>
      </c>
    </row>
    <row r="27" spans="1:39" s="43" customFormat="1" x14ac:dyDescent="0.35">
      <c r="A27" s="17"/>
      <c r="B27" s="17"/>
      <c r="C27" s="17"/>
      <c r="D27" s="17"/>
      <c r="E27" s="17"/>
      <c r="F27" s="17"/>
      <c r="G27" s="17"/>
      <c r="H27" s="17"/>
      <c r="I27" s="17"/>
      <c r="J27" s="17"/>
      <c r="K27" s="17"/>
      <c r="L27" s="17"/>
      <c r="M27" s="17"/>
      <c r="N27" s="17"/>
      <c r="O27" s="17"/>
      <c r="P27" s="17"/>
      <c r="Q27" s="17"/>
      <c r="R27" s="27">
        <f t="shared" si="0"/>
        <v>0</v>
      </c>
      <c r="S27" s="27"/>
      <c r="T27" s="28" t="e">
        <f t="shared" si="1"/>
        <v>#DIV/0!</v>
      </c>
      <c r="U27" s="17"/>
      <c r="V27" s="17"/>
      <c r="W27" s="27">
        <f t="shared" si="2"/>
        <v>0</v>
      </c>
      <c r="X27" s="27"/>
      <c r="Y27" s="78" t="e">
        <f t="shared" si="3"/>
        <v>#DIV/0!</v>
      </c>
      <c r="Z27" s="1"/>
      <c r="AA27" s="1"/>
      <c r="AB27" s="79">
        <f t="shared" si="4"/>
        <v>0</v>
      </c>
      <c r="AC27" s="79"/>
      <c r="AD27" s="78" t="e">
        <f t="shared" si="5"/>
        <v>#DIV/0!</v>
      </c>
      <c r="AE27" s="1"/>
      <c r="AF27" s="1"/>
      <c r="AG27" s="79">
        <f t="shared" si="6"/>
        <v>0</v>
      </c>
      <c r="AH27" s="79"/>
      <c r="AI27" s="78" t="e">
        <f t="shared" si="7"/>
        <v>#DIV/0!</v>
      </c>
      <c r="AJ27" s="1"/>
      <c r="AK27" s="1"/>
      <c r="AL27" s="79"/>
      <c r="AM27" s="78" t="e">
        <f t="shared" si="8"/>
        <v>#DIV/0!</v>
      </c>
    </row>
    <row r="28" spans="1:39" s="43" customFormat="1" x14ac:dyDescent="0.35">
      <c r="A28" s="17"/>
      <c r="B28" s="17"/>
      <c r="C28" s="17"/>
      <c r="D28" s="17"/>
      <c r="E28" s="17"/>
      <c r="F28" s="17"/>
      <c r="G28" s="17"/>
      <c r="H28" s="17"/>
      <c r="I28" s="17"/>
      <c r="J28" s="17"/>
      <c r="K28" s="17"/>
      <c r="L28" s="17"/>
      <c r="M28" s="17"/>
      <c r="N28" s="17"/>
      <c r="O28" s="17"/>
      <c r="P28" s="17"/>
      <c r="Q28" s="17"/>
      <c r="R28" s="27">
        <f t="shared" si="0"/>
        <v>0</v>
      </c>
      <c r="S28" s="27"/>
      <c r="T28" s="28" t="e">
        <f t="shared" si="1"/>
        <v>#DIV/0!</v>
      </c>
      <c r="U28" s="17"/>
      <c r="V28" s="17"/>
      <c r="W28" s="27">
        <f t="shared" si="2"/>
        <v>0</v>
      </c>
      <c r="X28" s="27"/>
      <c r="Y28" s="78" t="e">
        <f t="shared" si="3"/>
        <v>#DIV/0!</v>
      </c>
      <c r="Z28" s="1"/>
      <c r="AA28" s="1"/>
      <c r="AB28" s="79">
        <f t="shared" si="4"/>
        <v>0</v>
      </c>
      <c r="AC28" s="79"/>
      <c r="AD28" s="78" t="e">
        <f t="shared" si="5"/>
        <v>#DIV/0!</v>
      </c>
      <c r="AE28" s="1"/>
      <c r="AF28" s="1"/>
      <c r="AG28" s="79">
        <f t="shared" si="6"/>
        <v>0</v>
      </c>
      <c r="AH28" s="79"/>
      <c r="AI28" s="78" t="e">
        <f t="shared" si="7"/>
        <v>#DIV/0!</v>
      </c>
      <c r="AJ28" s="1"/>
      <c r="AK28" s="1"/>
      <c r="AL28" s="79"/>
      <c r="AM28" s="78" t="e">
        <f t="shared" si="8"/>
        <v>#DIV/0!</v>
      </c>
    </row>
    <row r="29" spans="1:39" s="43" customFormat="1" x14ac:dyDescent="0.35">
      <c r="A29" s="17"/>
      <c r="B29" s="17"/>
      <c r="C29" s="17"/>
      <c r="D29" s="17"/>
      <c r="E29" s="17"/>
      <c r="F29" s="17"/>
      <c r="G29" s="17"/>
      <c r="H29" s="17"/>
      <c r="I29" s="17"/>
      <c r="J29" s="17"/>
      <c r="K29" s="17"/>
      <c r="L29" s="17"/>
      <c r="M29" s="17"/>
      <c r="N29" s="17"/>
      <c r="O29" s="17"/>
      <c r="P29" s="17"/>
      <c r="Q29" s="17"/>
      <c r="R29" s="27">
        <f t="shared" si="0"/>
        <v>0</v>
      </c>
      <c r="S29" s="27"/>
      <c r="T29" s="28" t="e">
        <f t="shared" si="1"/>
        <v>#DIV/0!</v>
      </c>
      <c r="U29" s="17"/>
      <c r="V29" s="17"/>
      <c r="W29" s="27">
        <f t="shared" si="2"/>
        <v>0</v>
      </c>
      <c r="X29" s="27"/>
      <c r="Y29" s="78" t="e">
        <f t="shared" si="3"/>
        <v>#DIV/0!</v>
      </c>
      <c r="Z29" s="1"/>
      <c r="AA29" s="1"/>
      <c r="AB29" s="79">
        <f t="shared" si="4"/>
        <v>0</v>
      </c>
      <c r="AC29" s="79"/>
      <c r="AD29" s="78" t="e">
        <f t="shared" si="5"/>
        <v>#DIV/0!</v>
      </c>
      <c r="AE29" s="1"/>
      <c r="AF29" s="1"/>
      <c r="AG29" s="79">
        <f t="shared" si="6"/>
        <v>0</v>
      </c>
      <c r="AH29" s="79"/>
      <c r="AI29" s="78" t="e">
        <f t="shared" si="7"/>
        <v>#DIV/0!</v>
      </c>
      <c r="AJ29" s="1"/>
      <c r="AK29" s="1"/>
      <c r="AL29" s="79"/>
      <c r="AM29" s="78" t="e">
        <f t="shared" si="8"/>
        <v>#DIV/0!</v>
      </c>
    </row>
    <row r="30" spans="1:39" s="43" customFormat="1" x14ac:dyDescent="0.35">
      <c r="A30" s="17"/>
      <c r="B30" s="17"/>
      <c r="C30" s="17"/>
      <c r="D30" s="17"/>
      <c r="E30" s="17"/>
      <c r="F30" s="17"/>
      <c r="G30" s="17"/>
      <c r="H30" s="17"/>
      <c r="I30" s="17"/>
      <c r="J30" s="17"/>
      <c r="K30" s="17"/>
      <c r="L30" s="17"/>
      <c r="M30" s="17"/>
      <c r="N30" s="17"/>
      <c r="O30" s="17"/>
      <c r="P30" s="17"/>
      <c r="Q30" s="17"/>
      <c r="R30" s="27">
        <f t="shared" si="0"/>
        <v>0</v>
      </c>
      <c r="S30" s="27"/>
      <c r="T30" s="28" t="e">
        <f t="shared" si="1"/>
        <v>#DIV/0!</v>
      </c>
      <c r="U30" s="17"/>
      <c r="V30" s="17"/>
      <c r="W30" s="27">
        <f t="shared" si="2"/>
        <v>0</v>
      </c>
      <c r="X30" s="27"/>
      <c r="Y30" s="78" t="e">
        <f t="shared" si="3"/>
        <v>#DIV/0!</v>
      </c>
      <c r="Z30" s="1"/>
      <c r="AA30" s="1"/>
      <c r="AB30" s="79">
        <f t="shared" si="4"/>
        <v>0</v>
      </c>
      <c r="AC30" s="79"/>
      <c r="AD30" s="78" t="e">
        <f t="shared" si="5"/>
        <v>#DIV/0!</v>
      </c>
      <c r="AE30" s="1"/>
      <c r="AF30" s="1"/>
      <c r="AG30" s="79">
        <f t="shared" si="6"/>
        <v>0</v>
      </c>
      <c r="AH30" s="79"/>
      <c r="AI30" s="78" t="e">
        <f t="shared" si="7"/>
        <v>#DIV/0!</v>
      </c>
      <c r="AJ30" s="1"/>
      <c r="AK30" s="1"/>
      <c r="AL30" s="79"/>
      <c r="AM30" s="78" t="e">
        <f t="shared" si="8"/>
        <v>#DIV/0!</v>
      </c>
    </row>
    <row r="31" spans="1:39" s="43" customFormat="1" x14ac:dyDescent="0.35">
      <c r="A31" s="17"/>
      <c r="B31" s="17"/>
      <c r="C31" s="17"/>
      <c r="D31" s="17"/>
      <c r="E31" s="17"/>
      <c r="F31" s="17"/>
      <c r="G31" s="17"/>
      <c r="H31" s="17"/>
      <c r="I31" s="17"/>
      <c r="J31" s="17"/>
      <c r="K31" s="17"/>
      <c r="L31" s="17"/>
      <c r="M31" s="17"/>
      <c r="N31" s="17"/>
      <c r="O31" s="17"/>
      <c r="P31" s="17"/>
      <c r="Q31" s="17"/>
      <c r="R31" s="27">
        <f t="shared" si="0"/>
        <v>0</v>
      </c>
      <c r="S31" s="27"/>
      <c r="T31" s="28" t="e">
        <f t="shared" si="1"/>
        <v>#DIV/0!</v>
      </c>
      <c r="U31" s="17"/>
      <c r="V31" s="17"/>
      <c r="W31" s="27">
        <f t="shared" si="2"/>
        <v>0</v>
      </c>
      <c r="X31" s="27"/>
      <c r="Y31" s="78" t="e">
        <f t="shared" si="3"/>
        <v>#DIV/0!</v>
      </c>
      <c r="Z31" s="1"/>
      <c r="AA31" s="1"/>
      <c r="AB31" s="79">
        <f t="shared" si="4"/>
        <v>0</v>
      </c>
      <c r="AC31" s="79"/>
      <c r="AD31" s="78" t="e">
        <f t="shared" si="5"/>
        <v>#DIV/0!</v>
      </c>
      <c r="AE31" s="1"/>
      <c r="AF31" s="1"/>
      <c r="AG31" s="79">
        <f t="shared" si="6"/>
        <v>0</v>
      </c>
      <c r="AH31" s="79"/>
      <c r="AI31" s="78" t="e">
        <f t="shared" si="7"/>
        <v>#DIV/0!</v>
      </c>
      <c r="AJ31" s="1"/>
      <c r="AK31" s="1"/>
      <c r="AL31" s="79"/>
      <c r="AM31" s="78" t="e">
        <f t="shared" si="8"/>
        <v>#DIV/0!</v>
      </c>
    </row>
    <row r="32" spans="1:39" s="43" customFormat="1" x14ac:dyDescent="0.35">
      <c r="A32" s="17"/>
      <c r="B32" s="17"/>
      <c r="C32" s="17"/>
      <c r="D32" s="17"/>
      <c r="E32" s="17"/>
      <c r="F32" s="17"/>
      <c r="G32" s="17"/>
      <c r="H32" s="17"/>
      <c r="I32" s="17"/>
      <c r="J32" s="17"/>
      <c r="K32" s="17"/>
      <c r="L32" s="17"/>
      <c r="M32" s="17"/>
      <c r="N32" s="17"/>
      <c r="O32" s="17"/>
      <c r="P32" s="17"/>
      <c r="Q32" s="17"/>
      <c r="R32" s="27">
        <f t="shared" si="0"/>
        <v>0</v>
      </c>
      <c r="S32" s="27"/>
      <c r="T32" s="28" t="e">
        <f t="shared" si="1"/>
        <v>#DIV/0!</v>
      </c>
      <c r="U32" s="17"/>
      <c r="V32" s="17"/>
      <c r="W32" s="27">
        <f t="shared" si="2"/>
        <v>0</v>
      </c>
      <c r="X32" s="27"/>
      <c r="Y32" s="78" t="e">
        <f t="shared" si="3"/>
        <v>#DIV/0!</v>
      </c>
      <c r="Z32" s="1"/>
      <c r="AA32" s="1"/>
      <c r="AB32" s="79">
        <f t="shared" si="4"/>
        <v>0</v>
      </c>
      <c r="AC32" s="79"/>
      <c r="AD32" s="78" t="e">
        <f t="shared" si="5"/>
        <v>#DIV/0!</v>
      </c>
      <c r="AE32" s="1"/>
      <c r="AF32" s="1"/>
      <c r="AG32" s="79">
        <f t="shared" si="6"/>
        <v>0</v>
      </c>
      <c r="AH32" s="79"/>
      <c r="AI32" s="78" t="e">
        <f t="shared" si="7"/>
        <v>#DIV/0!</v>
      </c>
      <c r="AJ32" s="1"/>
      <c r="AK32" s="1"/>
      <c r="AL32" s="79"/>
      <c r="AM32" s="78" t="e">
        <f t="shared" si="8"/>
        <v>#DIV/0!</v>
      </c>
    </row>
    <row r="33" spans="1:39" s="43" customFormat="1" x14ac:dyDescent="0.35">
      <c r="A33" s="17"/>
      <c r="B33" s="17"/>
      <c r="C33" s="17"/>
      <c r="D33" s="17"/>
      <c r="E33" s="17"/>
      <c r="F33" s="17"/>
      <c r="G33" s="17"/>
      <c r="H33" s="17"/>
      <c r="I33" s="17"/>
      <c r="J33" s="17"/>
      <c r="K33" s="17"/>
      <c r="L33" s="17"/>
      <c r="M33" s="17"/>
      <c r="N33" s="17"/>
      <c r="O33" s="17"/>
      <c r="P33" s="17"/>
      <c r="Q33" s="17"/>
      <c r="R33" s="27">
        <f t="shared" si="0"/>
        <v>0</v>
      </c>
      <c r="S33" s="27"/>
      <c r="T33" s="28" t="e">
        <f t="shared" si="1"/>
        <v>#DIV/0!</v>
      </c>
      <c r="U33" s="17"/>
      <c r="V33" s="17"/>
      <c r="W33" s="27">
        <f t="shared" si="2"/>
        <v>0</v>
      </c>
      <c r="X33" s="27"/>
      <c r="Y33" s="78" t="e">
        <f t="shared" si="3"/>
        <v>#DIV/0!</v>
      </c>
      <c r="Z33" s="1"/>
      <c r="AA33" s="1"/>
      <c r="AB33" s="79">
        <f t="shared" si="4"/>
        <v>0</v>
      </c>
      <c r="AC33" s="79"/>
      <c r="AD33" s="78" t="e">
        <f t="shared" si="5"/>
        <v>#DIV/0!</v>
      </c>
      <c r="AE33" s="1"/>
      <c r="AF33" s="1"/>
      <c r="AG33" s="79">
        <f t="shared" si="6"/>
        <v>0</v>
      </c>
      <c r="AH33" s="79"/>
      <c r="AI33" s="78" t="e">
        <f t="shared" si="7"/>
        <v>#DIV/0!</v>
      </c>
      <c r="AJ33" s="1"/>
      <c r="AK33" s="1"/>
      <c r="AL33" s="79"/>
      <c r="AM33" s="78" t="e">
        <f t="shared" si="8"/>
        <v>#DIV/0!</v>
      </c>
    </row>
    <row r="34" spans="1:39" s="43" customFormat="1" x14ac:dyDescent="0.35">
      <c r="A34" s="17"/>
      <c r="B34" s="17"/>
      <c r="C34" s="17"/>
      <c r="D34" s="17"/>
      <c r="E34" s="17"/>
      <c r="F34" s="17"/>
      <c r="G34" s="17"/>
      <c r="H34" s="17"/>
      <c r="I34" s="17"/>
      <c r="J34" s="17"/>
      <c r="K34" s="17"/>
      <c r="L34" s="17"/>
      <c r="M34" s="17"/>
      <c r="N34" s="17"/>
      <c r="O34" s="17"/>
      <c r="P34" s="17"/>
      <c r="Q34" s="17"/>
      <c r="R34" s="27">
        <f t="shared" si="0"/>
        <v>0</v>
      </c>
      <c r="S34" s="27"/>
      <c r="T34" s="28" t="e">
        <f t="shared" si="1"/>
        <v>#DIV/0!</v>
      </c>
      <c r="U34" s="17"/>
      <c r="V34" s="17"/>
      <c r="W34" s="27">
        <f t="shared" si="2"/>
        <v>0</v>
      </c>
      <c r="X34" s="27"/>
      <c r="Y34" s="78" t="e">
        <f t="shared" si="3"/>
        <v>#DIV/0!</v>
      </c>
      <c r="Z34" s="1"/>
      <c r="AA34" s="1"/>
      <c r="AB34" s="79">
        <f t="shared" si="4"/>
        <v>0</v>
      </c>
      <c r="AC34" s="79"/>
      <c r="AD34" s="78" t="e">
        <f t="shared" si="5"/>
        <v>#DIV/0!</v>
      </c>
      <c r="AE34" s="1"/>
      <c r="AF34" s="1"/>
      <c r="AG34" s="79">
        <f t="shared" si="6"/>
        <v>0</v>
      </c>
      <c r="AH34" s="79"/>
      <c r="AI34" s="78" t="e">
        <f t="shared" si="7"/>
        <v>#DIV/0!</v>
      </c>
      <c r="AJ34" s="1"/>
      <c r="AK34" s="1"/>
      <c r="AL34" s="79"/>
      <c r="AM34" s="78" t="e">
        <f t="shared" si="8"/>
        <v>#DIV/0!</v>
      </c>
    </row>
    <row r="35" spans="1:39" s="43" customFormat="1" x14ac:dyDescent="0.35">
      <c r="A35" s="17"/>
      <c r="B35" s="17"/>
      <c r="C35" s="17"/>
      <c r="D35" s="17"/>
      <c r="E35" s="17"/>
      <c r="F35" s="17"/>
      <c r="G35" s="17"/>
      <c r="H35" s="17"/>
      <c r="I35" s="17"/>
      <c r="J35" s="17"/>
      <c r="K35" s="17"/>
      <c r="L35" s="17"/>
      <c r="M35" s="17"/>
      <c r="N35" s="17"/>
      <c r="O35" s="17"/>
      <c r="P35" s="17"/>
      <c r="Q35" s="17"/>
      <c r="R35" s="27">
        <f t="shared" si="0"/>
        <v>0</v>
      </c>
      <c r="S35" s="27"/>
      <c r="T35" s="28" t="e">
        <f t="shared" si="1"/>
        <v>#DIV/0!</v>
      </c>
      <c r="U35" s="17"/>
      <c r="V35" s="17"/>
      <c r="W35" s="27">
        <f t="shared" si="2"/>
        <v>0</v>
      </c>
      <c r="X35" s="27"/>
      <c r="Y35" s="78" t="e">
        <f t="shared" si="3"/>
        <v>#DIV/0!</v>
      </c>
      <c r="Z35" s="1"/>
      <c r="AA35" s="1"/>
      <c r="AB35" s="79">
        <f t="shared" si="4"/>
        <v>0</v>
      </c>
      <c r="AC35" s="79"/>
      <c r="AD35" s="78" t="e">
        <f t="shared" si="5"/>
        <v>#DIV/0!</v>
      </c>
      <c r="AE35" s="1"/>
      <c r="AF35" s="1"/>
      <c r="AG35" s="79">
        <f t="shared" si="6"/>
        <v>0</v>
      </c>
      <c r="AH35" s="79"/>
      <c r="AI35" s="78" t="e">
        <f t="shared" si="7"/>
        <v>#DIV/0!</v>
      </c>
      <c r="AJ35" s="1"/>
      <c r="AK35" s="1"/>
      <c r="AL35" s="79"/>
      <c r="AM35" s="78" t="e">
        <f t="shared" si="8"/>
        <v>#DIV/0!</v>
      </c>
    </row>
    <row r="36" spans="1:39" s="43" customFormat="1" x14ac:dyDescent="0.35">
      <c r="A36" s="17"/>
      <c r="B36" s="17"/>
      <c r="C36" s="17"/>
      <c r="D36" s="17"/>
      <c r="E36" s="17"/>
      <c r="F36" s="17"/>
      <c r="G36" s="17"/>
      <c r="H36" s="17"/>
      <c r="I36" s="17"/>
      <c r="J36" s="17"/>
      <c r="K36" s="17"/>
      <c r="L36" s="17"/>
      <c r="M36" s="17"/>
      <c r="N36" s="17"/>
      <c r="O36" s="17"/>
      <c r="P36" s="17"/>
      <c r="Q36" s="17"/>
      <c r="R36" s="27">
        <f t="shared" si="0"/>
        <v>0</v>
      </c>
      <c r="S36" s="27"/>
      <c r="T36" s="28" t="e">
        <f t="shared" si="1"/>
        <v>#DIV/0!</v>
      </c>
      <c r="U36" s="17"/>
      <c r="V36" s="17"/>
      <c r="W36" s="27">
        <f t="shared" si="2"/>
        <v>0</v>
      </c>
      <c r="X36" s="27"/>
      <c r="Y36" s="78" t="e">
        <f t="shared" si="3"/>
        <v>#DIV/0!</v>
      </c>
      <c r="Z36" s="1"/>
      <c r="AA36" s="1"/>
      <c r="AB36" s="79">
        <f t="shared" si="4"/>
        <v>0</v>
      </c>
      <c r="AC36" s="79"/>
      <c r="AD36" s="78" t="e">
        <f t="shared" si="5"/>
        <v>#DIV/0!</v>
      </c>
      <c r="AE36" s="1"/>
      <c r="AF36" s="1"/>
      <c r="AG36" s="79">
        <f t="shared" si="6"/>
        <v>0</v>
      </c>
      <c r="AH36" s="79"/>
      <c r="AI36" s="78" t="e">
        <f t="shared" si="7"/>
        <v>#DIV/0!</v>
      </c>
      <c r="AJ36" s="1"/>
      <c r="AK36" s="1"/>
      <c r="AL36" s="79"/>
      <c r="AM36" s="78" t="e">
        <f t="shared" si="8"/>
        <v>#DIV/0!</v>
      </c>
    </row>
    <row r="37" spans="1:39" s="43" customFormat="1" x14ac:dyDescent="0.35">
      <c r="A37" s="17"/>
      <c r="B37" s="17"/>
      <c r="C37" s="17"/>
      <c r="D37" s="17"/>
      <c r="E37" s="17"/>
      <c r="F37" s="17"/>
      <c r="G37" s="17"/>
      <c r="H37" s="17"/>
      <c r="I37" s="17"/>
      <c r="J37" s="17"/>
      <c r="K37" s="17"/>
      <c r="L37" s="17"/>
      <c r="M37" s="17"/>
      <c r="N37" s="17"/>
      <c r="O37" s="17"/>
      <c r="P37" s="17"/>
      <c r="Q37" s="17"/>
      <c r="R37" s="27">
        <f t="shared" si="0"/>
        <v>0</v>
      </c>
      <c r="S37" s="27"/>
      <c r="T37" s="28" t="e">
        <f t="shared" si="1"/>
        <v>#DIV/0!</v>
      </c>
      <c r="U37" s="17"/>
      <c r="V37" s="17"/>
      <c r="W37" s="27">
        <f t="shared" si="2"/>
        <v>0</v>
      </c>
      <c r="X37" s="27"/>
      <c r="Y37" s="78" t="e">
        <f t="shared" si="3"/>
        <v>#DIV/0!</v>
      </c>
      <c r="Z37" s="1"/>
      <c r="AA37" s="1"/>
      <c r="AB37" s="79">
        <f t="shared" si="4"/>
        <v>0</v>
      </c>
      <c r="AC37" s="79"/>
      <c r="AD37" s="78" t="e">
        <f t="shared" si="5"/>
        <v>#DIV/0!</v>
      </c>
      <c r="AE37" s="1"/>
      <c r="AF37" s="1"/>
      <c r="AG37" s="79">
        <f t="shared" si="6"/>
        <v>0</v>
      </c>
      <c r="AH37" s="79"/>
      <c r="AI37" s="78" t="e">
        <f t="shared" si="7"/>
        <v>#DIV/0!</v>
      </c>
      <c r="AJ37" s="1"/>
      <c r="AK37" s="1"/>
      <c r="AL37" s="79"/>
      <c r="AM37" s="78" t="e">
        <f t="shared" si="8"/>
        <v>#DIV/0!</v>
      </c>
    </row>
    <row r="38" spans="1:39" s="43" customFormat="1" x14ac:dyDescent="0.35">
      <c r="A38" s="17"/>
      <c r="B38" s="17"/>
      <c r="C38" s="17"/>
      <c r="D38" s="17"/>
      <c r="E38" s="17"/>
      <c r="F38" s="17"/>
      <c r="G38" s="17"/>
      <c r="H38" s="17"/>
      <c r="I38" s="17"/>
      <c r="J38" s="17"/>
      <c r="K38" s="17"/>
      <c r="L38" s="17"/>
      <c r="M38" s="17"/>
      <c r="N38" s="17"/>
      <c r="O38" s="17"/>
      <c r="P38" s="17"/>
      <c r="Q38" s="17"/>
      <c r="R38" s="27">
        <f t="shared" si="0"/>
        <v>0</v>
      </c>
      <c r="S38" s="27"/>
      <c r="T38" s="28" t="e">
        <f t="shared" si="1"/>
        <v>#DIV/0!</v>
      </c>
      <c r="U38" s="17"/>
      <c r="V38" s="17"/>
      <c r="W38" s="27">
        <f t="shared" si="2"/>
        <v>0</v>
      </c>
      <c r="X38" s="27"/>
      <c r="Y38" s="78" t="e">
        <f t="shared" si="3"/>
        <v>#DIV/0!</v>
      </c>
      <c r="Z38" s="1"/>
      <c r="AA38" s="1"/>
      <c r="AB38" s="79">
        <f t="shared" si="4"/>
        <v>0</v>
      </c>
      <c r="AC38" s="79"/>
      <c r="AD38" s="78" t="e">
        <f t="shared" si="5"/>
        <v>#DIV/0!</v>
      </c>
      <c r="AE38" s="1"/>
      <c r="AF38" s="1"/>
      <c r="AG38" s="79">
        <f t="shared" si="6"/>
        <v>0</v>
      </c>
      <c r="AH38" s="79"/>
      <c r="AI38" s="78" t="e">
        <f t="shared" si="7"/>
        <v>#DIV/0!</v>
      </c>
      <c r="AJ38" s="1"/>
      <c r="AK38" s="1"/>
      <c r="AL38" s="79"/>
      <c r="AM38" s="78" t="e">
        <f t="shared" si="8"/>
        <v>#DIV/0!</v>
      </c>
    </row>
    <row r="39" spans="1:39" ht="18.5" x14ac:dyDescent="0.35">
      <c r="A39" s="11"/>
      <c r="B39" s="12"/>
      <c r="C39" s="13"/>
      <c r="D39" s="14"/>
      <c r="E39" s="14"/>
      <c r="F39" s="13"/>
      <c r="G39" s="13"/>
      <c r="H39" s="13"/>
      <c r="I39" s="13"/>
      <c r="J39" s="13"/>
      <c r="K39" s="13"/>
      <c r="L39" s="13"/>
      <c r="M39" s="13"/>
      <c r="N39" s="13"/>
      <c r="O39" s="13"/>
      <c r="P39" s="13"/>
      <c r="Q39" s="13"/>
      <c r="R39" s="14"/>
      <c r="S39" s="14"/>
      <c r="T39" s="29"/>
      <c r="U39" s="15"/>
      <c r="V39" s="15"/>
      <c r="W39" s="14"/>
      <c r="X39" s="32"/>
      <c r="Y39" s="30"/>
      <c r="Z39" s="2"/>
      <c r="AA39" s="2"/>
      <c r="AB39" s="30"/>
      <c r="AC39" s="30"/>
      <c r="AD39" s="30"/>
      <c r="AE39" s="2"/>
      <c r="AF39" s="2"/>
      <c r="AG39" s="30"/>
      <c r="AH39" s="30"/>
      <c r="AI39" s="30"/>
      <c r="AJ39" s="2"/>
      <c r="AK39" s="93" t="s">
        <v>32</v>
      </c>
      <c r="AL39" s="93"/>
      <c r="AM39" s="40" t="e">
        <f>AVERAGE(AM12:AM38)</f>
        <v>#DIV/0!</v>
      </c>
    </row>
    <row r="43" spans="1:39" x14ac:dyDescent="0.35">
      <c r="A43" s="11"/>
      <c r="B43" s="89" t="s">
        <v>33</v>
      </c>
      <c r="C43" s="89"/>
      <c r="D43" s="89"/>
      <c r="E43" s="89"/>
      <c r="F43" s="89"/>
      <c r="G43" s="89"/>
      <c r="H43" s="13"/>
      <c r="I43" s="13"/>
      <c r="J43" s="13"/>
      <c r="K43" s="13"/>
      <c r="L43" s="13"/>
      <c r="M43" s="13"/>
      <c r="N43" s="13"/>
      <c r="O43" s="13"/>
      <c r="P43" s="13"/>
      <c r="Q43" s="13"/>
      <c r="R43" s="14"/>
      <c r="S43" s="14"/>
      <c r="T43" s="29"/>
      <c r="U43" s="15"/>
      <c r="V43" s="15"/>
      <c r="W43" s="14"/>
      <c r="X43" s="32"/>
      <c r="Y43" s="30"/>
      <c r="Z43" s="2"/>
      <c r="AA43" s="2"/>
      <c r="AB43" s="30"/>
      <c r="AC43" s="30"/>
      <c r="AD43" s="30"/>
      <c r="AE43" s="2"/>
      <c r="AF43" s="2"/>
      <c r="AG43" s="30"/>
      <c r="AH43" s="30"/>
      <c r="AI43" s="30"/>
      <c r="AJ43" s="2"/>
      <c r="AK43" s="2"/>
      <c r="AL43" s="30"/>
      <c r="AM43" s="30"/>
    </row>
    <row r="44" spans="1:39" s="46" customFormat="1" ht="15" customHeight="1" x14ac:dyDescent="0.35">
      <c r="A44" s="35"/>
      <c r="B44" s="37" t="s">
        <v>34</v>
      </c>
      <c r="C44" s="89" t="s">
        <v>35</v>
      </c>
      <c r="D44" s="89"/>
      <c r="E44" s="77"/>
      <c r="F44" s="90" t="s">
        <v>36</v>
      </c>
      <c r="G44" s="91"/>
      <c r="H44" s="33"/>
      <c r="I44" s="33"/>
      <c r="J44" s="33"/>
      <c r="K44" s="33"/>
      <c r="L44" s="33"/>
      <c r="M44" s="33"/>
      <c r="N44" s="33"/>
      <c r="O44" s="33"/>
      <c r="P44" s="33"/>
      <c r="Q44" s="33"/>
      <c r="R44" s="33"/>
      <c r="S44" s="33"/>
      <c r="T44" s="34"/>
      <c r="U44" s="33"/>
      <c r="V44" s="33"/>
      <c r="W44" s="33"/>
      <c r="X44" s="35"/>
      <c r="Y44" s="36"/>
      <c r="Z44" s="36"/>
      <c r="AA44" s="36"/>
      <c r="AB44" s="36"/>
      <c r="AC44" s="36"/>
      <c r="AD44" s="36"/>
      <c r="AE44" s="36"/>
      <c r="AF44" s="36"/>
      <c r="AG44" s="36"/>
      <c r="AH44" s="36"/>
      <c r="AI44" s="36"/>
      <c r="AJ44" s="36"/>
      <c r="AK44" s="36"/>
      <c r="AL44" s="36"/>
      <c r="AM44" s="36"/>
    </row>
    <row r="45" spans="1:39" x14ac:dyDescent="0.35">
      <c r="A45" s="11"/>
      <c r="B45" s="27"/>
      <c r="C45" s="85"/>
      <c r="D45" s="85"/>
      <c r="E45" s="80"/>
      <c r="F45" s="86"/>
      <c r="G45" s="87"/>
      <c r="H45" s="13"/>
      <c r="I45" s="13"/>
      <c r="J45" s="13"/>
      <c r="K45" s="13"/>
      <c r="L45" s="13"/>
      <c r="M45" s="13"/>
      <c r="N45" s="13"/>
      <c r="O45" s="13"/>
      <c r="P45" s="13"/>
      <c r="Q45" s="13"/>
      <c r="R45" s="14"/>
      <c r="S45" s="14"/>
      <c r="T45" s="29"/>
      <c r="U45" s="15"/>
      <c r="V45" s="15"/>
      <c r="W45" s="14"/>
      <c r="X45" s="32"/>
      <c r="Y45" s="30"/>
      <c r="Z45" s="2"/>
      <c r="AA45" s="2"/>
      <c r="AB45" s="30"/>
      <c r="AC45" s="30"/>
      <c r="AD45" s="30"/>
      <c r="AE45" s="2"/>
      <c r="AF45" s="2"/>
      <c r="AG45" s="30"/>
      <c r="AH45" s="30"/>
      <c r="AI45" s="30"/>
      <c r="AJ45" s="2"/>
      <c r="AK45" s="2"/>
      <c r="AL45" s="30"/>
      <c r="AM45" s="30"/>
    </row>
    <row r="46" spans="1:39" x14ac:dyDescent="0.35">
      <c r="A46" s="11"/>
      <c r="B46" s="27"/>
      <c r="C46" s="85"/>
      <c r="D46" s="85"/>
      <c r="E46" s="80"/>
      <c r="F46" s="86"/>
      <c r="G46" s="87"/>
      <c r="H46" s="13"/>
      <c r="I46" s="13"/>
      <c r="J46" s="13"/>
      <c r="K46" s="13"/>
      <c r="L46" s="13"/>
      <c r="M46" s="13"/>
      <c r="N46" s="13"/>
      <c r="O46" s="13"/>
      <c r="P46" s="13"/>
      <c r="Q46" s="13"/>
      <c r="R46" s="14"/>
      <c r="S46" s="14"/>
      <c r="T46" s="29"/>
      <c r="U46" s="15"/>
      <c r="V46" s="15"/>
      <c r="W46" s="14"/>
      <c r="X46" s="32"/>
      <c r="Y46" s="30"/>
      <c r="Z46" s="2"/>
      <c r="AA46" s="2"/>
      <c r="AB46" s="30"/>
      <c r="AC46" s="30"/>
      <c r="AD46" s="30"/>
      <c r="AE46" s="2"/>
      <c r="AF46" s="2"/>
      <c r="AG46" s="30"/>
      <c r="AH46" s="30"/>
      <c r="AI46" s="30"/>
      <c r="AJ46" s="2"/>
      <c r="AK46" s="2"/>
      <c r="AL46" s="30"/>
      <c r="AM46" s="30"/>
    </row>
    <row r="47" spans="1:39" x14ac:dyDescent="0.35">
      <c r="A47" s="11"/>
      <c r="B47" s="27"/>
      <c r="C47" s="85"/>
      <c r="D47" s="85"/>
      <c r="E47" s="80"/>
      <c r="F47" s="86"/>
      <c r="G47" s="87"/>
      <c r="H47" s="13"/>
      <c r="I47" s="13"/>
      <c r="J47" s="13"/>
      <c r="K47" s="13"/>
      <c r="L47" s="13"/>
      <c r="M47" s="13"/>
      <c r="N47" s="13"/>
      <c r="O47" s="13"/>
      <c r="P47" s="13"/>
      <c r="Q47" s="13"/>
      <c r="R47" s="14"/>
      <c r="S47" s="14"/>
      <c r="T47" s="29"/>
      <c r="U47" s="15"/>
      <c r="V47" s="15"/>
      <c r="W47" s="14"/>
      <c r="X47" s="32"/>
      <c r="Y47" s="30"/>
      <c r="Z47" s="2"/>
      <c r="AA47" s="2"/>
      <c r="AB47" s="30"/>
      <c r="AC47" s="30"/>
      <c r="AD47" s="30"/>
      <c r="AE47" s="2"/>
      <c r="AF47" s="2"/>
      <c r="AG47" s="30"/>
      <c r="AH47" s="30"/>
      <c r="AI47" s="30"/>
      <c r="AJ47" s="2"/>
      <c r="AK47" s="2"/>
      <c r="AL47" s="30"/>
      <c r="AM47" s="30"/>
    </row>
    <row r="48" spans="1:39" x14ac:dyDescent="0.35">
      <c r="A48" s="11"/>
      <c r="B48" s="27"/>
      <c r="C48" s="85"/>
      <c r="D48" s="85"/>
      <c r="E48" s="80"/>
      <c r="F48" s="86"/>
      <c r="G48" s="87"/>
      <c r="H48" s="13"/>
      <c r="I48" s="13"/>
      <c r="J48" s="13"/>
      <c r="K48" s="13"/>
      <c r="L48" s="13"/>
      <c r="M48" s="13"/>
      <c r="N48" s="13"/>
      <c r="O48" s="13"/>
      <c r="P48" s="13"/>
      <c r="Q48" s="13"/>
      <c r="R48" s="14"/>
      <c r="S48" s="14"/>
      <c r="T48" s="29"/>
      <c r="U48" s="15"/>
      <c r="V48" s="15"/>
      <c r="W48" s="14"/>
      <c r="X48" s="32"/>
      <c r="Y48" s="30"/>
      <c r="Z48" s="2"/>
      <c r="AA48" s="2"/>
      <c r="AB48" s="30"/>
      <c r="AC48" s="30"/>
      <c r="AD48" s="30"/>
      <c r="AE48" s="2"/>
      <c r="AF48" s="2"/>
      <c r="AG48" s="30"/>
      <c r="AH48" s="30"/>
      <c r="AI48" s="30"/>
      <c r="AJ48" s="2"/>
      <c r="AK48" s="2"/>
      <c r="AL48" s="30"/>
      <c r="AM48" s="30"/>
    </row>
    <row r="49" spans="2:7" x14ac:dyDescent="0.35">
      <c r="B49" s="27"/>
      <c r="C49" s="85"/>
      <c r="D49" s="85"/>
      <c r="E49" s="80"/>
      <c r="F49" s="86"/>
      <c r="G49" s="87"/>
    </row>
    <row r="50" spans="2:7" x14ac:dyDescent="0.35">
      <c r="B50" s="27"/>
      <c r="C50" s="85"/>
      <c r="D50" s="85"/>
      <c r="E50" s="80"/>
      <c r="F50" s="86"/>
      <c r="G50" s="87"/>
    </row>
  </sheetData>
  <autoFilter ref="A11:DZ11" xr:uid="{00000000-0001-0000-0000-000000000000}"/>
  <mergeCells count="33">
    <mergeCell ref="D6:M6"/>
    <mergeCell ref="C1:M4"/>
    <mergeCell ref="N1:Q1"/>
    <mergeCell ref="N2:Q2"/>
    <mergeCell ref="N3:Q3"/>
    <mergeCell ref="N4:Q4"/>
    <mergeCell ref="AL10:AL11"/>
    <mergeCell ref="AM10:AM11"/>
    <mergeCell ref="AK39:AL39"/>
    <mergeCell ref="D7:F7"/>
    <mergeCell ref="A10:C10"/>
    <mergeCell ref="D10:O10"/>
    <mergeCell ref="P10:P11"/>
    <mergeCell ref="Q10:Q11"/>
    <mergeCell ref="R10:V10"/>
    <mergeCell ref="C46:D46"/>
    <mergeCell ref="F46:G46"/>
    <mergeCell ref="W10:AA10"/>
    <mergeCell ref="AB10:AF10"/>
    <mergeCell ref="AG10:AK10"/>
    <mergeCell ref="B43:G43"/>
    <mergeCell ref="C44:D44"/>
    <mergeCell ref="F44:G44"/>
    <mergeCell ref="C45:D45"/>
    <mergeCell ref="F45:G45"/>
    <mergeCell ref="C50:D50"/>
    <mergeCell ref="F50:G50"/>
    <mergeCell ref="C47:D47"/>
    <mergeCell ref="F47:G47"/>
    <mergeCell ref="C48:D48"/>
    <mergeCell ref="F48:G48"/>
    <mergeCell ref="C49:D49"/>
    <mergeCell ref="F49:G49"/>
  </mergeCells>
  <phoneticPr fontId="3" type="noConversion"/>
  <pageMargins left="0.23622047244094491" right="0.17" top="0.9055118110236221" bottom="0.94488188976377963" header="0.51181102362204722" footer="0.51181102362204722"/>
  <pageSetup paperSize="121" scale="73" fitToHeight="0" orientation="portrait"/>
  <headerFooter>
    <oddFooter>&amp;L&amp;D&amp;CDGTH / SGSST&amp;RPágina &amp;P</oddFooter>
  </headerFooter>
  <drawing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3688524-FEBA-42F9-AFF0-A612C2EE3DB8}">
          <x14:formula1>
            <xm:f>Hoja2!$D$1:$D$12</xm:f>
          </x14:formula1>
          <xm:sqref>Q12:Q38</xm:sqref>
        </x14:dataValidation>
        <x14:dataValidation type="list" allowBlank="1" showInputMessage="1" showErrorMessage="1" xr:uid="{9560B426-0015-440E-A86E-C7D480679385}">
          <x14:formula1>
            <xm:f>Hoja2!$B$1:$B$20</xm:f>
          </x14:formula1>
          <xm:sqref>P12:P38</xm:sqref>
        </x14:dataValidation>
        <x14:dataValidation type="list" allowBlank="1" showInputMessage="1" showErrorMessage="1" xr:uid="{E5EDA72E-CA14-49BC-814C-A7DF3FEB048A}">
          <x14:formula1>
            <xm:f>Hoja1!$A$1:$A$4</xm:f>
          </x14:formula1>
          <xm:sqref>I1:I4 I11:I1048576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27"/>
  <sheetViews>
    <sheetView showGridLines="0" tabSelected="1" topLeftCell="Z10" zoomScale="70" zoomScaleNormal="70" zoomScaleSheetLayoutView="100" zoomScalePageLayoutView="70" workbookViewId="0">
      <selection activeCell="AD12" sqref="AD12"/>
    </sheetView>
  </sheetViews>
  <sheetFormatPr baseColWidth="10" defaultColWidth="9" defaultRowHeight="14.5" x14ac:dyDescent="0.35"/>
  <cols>
    <col min="1" max="1" width="5.81640625" style="11" customWidth="1"/>
    <col min="2" max="2" width="28.453125" style="12" customWidth="1"/>
    <col min="3" max="3" width="21.54296875" style="13" customWidth="1"/>
    <col min="4" max="4" width="6.7265625" style="14" customWidth="1"/>
    <col min="5" max="5" width="36.453125" style="13" customWidth="1"/>
    <col min="6" max="6" width="27.26953125" style="13" customWidth="1"/>
    <col min="7" max="7" width="19.81640625" style="13" customWidth="1"/>
    <col min="8" max="8" width="23.26953125" style="13" customWidth="1"/>
    <col min="9" max="13" width="17.7265625" style="14" customWidth="1"/>
    <col min="14" max="14" width="33.26953125" style="13" customWidth="1"/>
    <col min="15" max="15" width="24.54296875" style="13" customWidth="1"/>
    <col min="16" max="16" width="26.26953125" style="13" customWidth="1"/>
    <col min="17" max="17" width="19" style="14" bestFit="1" customWidth="1"/>
    <col min="18" max="18" width="17.81640625" style="14" bestFit="1" customWidth="1"/>
    <col min="19" max="19" width="17.81640625" style="29" bestFit="1" customWidth="1"/>
    <col min="20" max="20" width="47" style="15" customWidth="1"/>
    <col min="21" max="21" width="25" style="15" customWidth="1"/>
    <col min="22" max="22" width="19" style="14" customWidth="1"/>
    <col min="23" max="23" width="17.81640625" style="32" customWidth="1"/>
    <col min="24" max="24" width="20" style="30" customWidth="1"/>
    <col min="25" max="25" width="61" style="2" customWidth="1"/>
    <col min="26" max="26" width="25" style="2" customWidth="1"/>
    <col min="27" max="27" width="20.453125" style="30" customWidth="1"/>
    <col min="28" max="28" width="17.81640625" style="30" customWidth="1"/>
    <col min="29" max="29" width="20" style="30" customWidth="1"/>
    <col min="30" max="30" width="42.26953125" style="2" customWidth="1"/>
    <col min="31" max="31" width="25.1796875" style="2" customWidth="1"/>
    <col min="32" max="32" width="20.453125" style="30" hidden="1" customWidth="1"/>
    <col min="33" max="33" width="17.81640625" style="30" hidden="1" customWidth="1"/>
    <col min="34" max="34" width="20" style="30" hidden="1" customWidth="1"/>
    <col min="35" max="35" width="42.453125" style="2" hidden="1" customWidth="1"/>
    <col min="36" max="36" width="25.26953125" style="2" hidden="1" customWidth="1"/>
    <col min="37" max="37" width="15.54296875" style="30" customWidth="1"/>
    <col min="38" max="38" width="20.81640625" style="30" customWidth="1"/>
    <col min="39" max="39" width="11.7265625" style="2" bestFit="1" customWidth="1"/>
    <col min="40" max="128" width="9" style="2"/>
    <col min="129" max="129" width="9" style="2" customWidth="1"/>
    <col min="130" max="16379" width="9" style="2"/>
    <col min="16380" max="16384" width="9" style="2" bestFit="1" customWidth="1"/>
  </cols>
  <sheetData>
    <row r="1" spans="1:38" ht="21" customHeight="1" x14ac:dyDescent="0.35">
      <c r="A1" s="20"/>
      <c r="B1" s="21"/>
      <c r="C1" s="103" t="s">
        <v>0</v>
      </c>
      <c r="D1" s="103"/>
      <c r="E1" s="103"/>
      <c r="F1" s="103"/>
      <c r="G1" s="103"/>
      <c r="H1" s="103"/>
      <c r="I1" s="103"/>
      <c r="J1" s="103"/>
      <c r="K1" s="103"/>
      <c r="L1" s="104"/>
      <c r="M1" s="120" t="s">
        <v>1</v>
      </c>
      <c r="N1" s="121"/>
      <c r="O1" s="121"/>
      <c r="P1" s="122"/>
      <c r="Q1" s="9"/>
      <c r="R1" s="9"/>
      <c r="S1" s="26"/>
      <c r="T1" s="4"/>
      <c r="U1" s="4"/>
      <c r="V1" s="9"/>
      <c r="W1" s="9"/>
      <c r="X1" s="9"/>
    </row>
    <row r="2" spans="1:38" x14ac:dyDescent="0.35">
      <c r="A2" s="22"/>
      <c r="B2" s="3"/>
      <c r="C2" s="105"/>
      <c r="D2" s="105"/>
      <c r="E2" s="105"/>
      <c r="F2" s="105"/>
      <c r="G2" s="105"/>
      <c r="H2" s="105"/>
      <c r="I2" s="105"/>
      <c r="J2" s="105"/>
      <c r="K2" s="105"/>
      <c r="L2" s="106"/>
      <c r="M2" s="123" t="s">
        <v>37</v>
      </c>
      <c r="N2" s="124"/>
      <c r="O2" s="124"/>
      <c r="P2" s="125"/>
      <c r="Q2" s="9"/>
      <c r="R2" s="9"/>
      <c r="S2" s="26"/>
      <c r="T2" s="4"/>
      <c r="U2" s="4"/>
      <c r="V2" s="9"/>
      <c r="W2" s="9"/>
      <c r="X2" s="9"/>
    </row>
    <row r="3" spans="1:38" ht="16.5" customHeight="1" x14ac:dyDescent="0.35">
      <c r="A3" s="22"/>
      <c r="B3" s="3"/>
      <c r="C3" s="105"/>
      <c r="D3" s="105"/>
      <c r="E3" s="105"/>
      <c r="F3" s="105"/>
      <c r="G3" s="105"/>
      <c r="H3" s="105"/>
      <c r="I3" s="105"/>
      <c r="J3" s="105"/>
      <c r="K3" s="105"/>
      <c r="L3" s="106"/>
      <c r="M3" s="123" t="s">
        <v>38</v>
      </c>
      <c r="N3" s="124"/>
      <c r="O3" s="124"/>
      <c r="P3" s="125"/>
      <c r="Q3" s="9"/>
      <c r="R3" s="9"/>
      <c r="S3" s="26"/>
      <c r="T3" s="4"/>
      <c r="U3" s="5"/>
      <c r="V3" s="31"/>
      <c r="W3" s="31"/>
      <c r="X3" s="31"/>
    </row>
    <row r="4" spans="1:38" ht="16.5" customHeight="1" x14ac:dyDescent="0.35">
      <c r="A4" s="23"/>
      <c r="B4" s="24"/>
      <c r="C4" s="107"/>
      <c r="D4" s="107"/>
      <c r="E4" s="107"/>
      <c r="F4" s="107"/>
      <c r="G4" s="107"/>
      <c r="H4" s="107"/>
      <c r="I4" s="107"/>
      <c r="J4" s="107"/>
      <c r="K4" s="107"/>
      <c r="L4" s="108"/>
      <c r="M4" s="126" t="s">
        <v>39</v>
      </c>
      <c r="N4" s="127"/>
      <c r="O4" s="127"/>
      <c r="P4" s="128"/>
      <c r="Q4" s="9"/>
      <c r="R4" s="9"/>
      <c r="S4" s="26"/>
      <c r="T4" s="4"/>
      <c r="U4" s="5"/>
      <c r="V4" s="31"/>
      <c r="W4" s="31"/>
      <c r="X4" s="31"/>
    </row>
    <row r="5" spans="1:38" ht="16.5" customHeight="1" x14ac:dyDescent="0.35">
      <c r="A5" s="3"/>
      <c r="C5" s="3"/>
      <c r="D5" s="6"/>
      <c r="E5" s="6"/>
      <c r="F5" s="6"/>
      <c r="G5" s="6"/>
      <c r="H5" s="6"/>
      <c r="I5" s="6"/>
      <c r="J5" s="6"/>
      <c r="K5" s="6"/>
      <c r="L5" s="6"/>
      <c r="M5" s="55"/>
      <c r="N5" s="7"/>
      <c r="O5" s="7"/>
      <c r="P5" s="7"/>
      <c r="Q5" s="9"/>
      <c r="R5" s="9"/>
      <c r="S5" s="26"/>
      <c r="T5" s="4"/>
      <c r="U5" s="5"/>
      <c r="V5" s="31"/>
      <c r="W5" s="31"/>
      <c r="X5" s="31"/>
    </row>
    <row r="6" spans="1:38" ht="16.5" customHeight="1" x14ac:dyDescent="0.35">
      <c r="A6" s="3"/>
      <c r="C6" s="8" t="s">
        <v>5</v>
      </c>
      <c r="D6" s="102" t="s">
        <v>40</v>
      </c>
      <c r="E6" s="102"/>
      <c r="F6" s="102"/>
      <c r="G6" s="102"/>
      <c r="H6" s="102"/>
      <c r="I6" s="102"/>
      <c r="J6" s="102"/>
      <c r="K6" s="102"/>
      <c r="L6" s="102"/>
      <c r="M6" s="56"/>
      <c r="N6" s="19"/>
      <c r="O6" s="19"/>
      <c r="P6" s="19"/>
      <c r="Q6" s="9"/>
      <c r="R6" s="9"/>
      <c r="S6" s="26"/>
      <c r="T6" s="4"/>
      <c r="U6" s="5"/>
      <c r="V6" s="31"/>
      <c r="W6" s="31"/>
      <c r="X6" s="31"/>
    </row>
    <row r="7" spans="1:38" ht="16.5" customHeight="1" x14ac:dyDescent="0.35">
      <c r="A7" s="3"/>
      <c r="C7" s="8" t="s">
        <v>6</v>
      </c>
      <c r="D7" s="129">
        <v>2025</v>
      </c>
      <c r="E7" s="129"/>
      <c r="F7" s="3"/>
      <c r="G7" s="3"/>
      <c r="H7" s="3"/>
      <c r="I7" s="9"/>
      <c r="J7" s="9"/>
      <c r="K7" s="9"/>
      <c r="L7" s="9"/>
      <c r="M7" s="9"/>
      <c r="N7" s="3"/>
      <c r="O7" s="3"/>
      <c r="P7" s="3"/>
      <c r="Q7" s="9"/>
      <c r="R7" s="9"/>
      <c r="S7" s="26"/>
      <c r="T7" s="4"/>
      <c r="U7" s="5"/>
      <c r="V7" s="31"/>
      <c r="W7" s="31"/>
      <c r="X7" s="31"/>
    </row>
    <row r="8" spans="1:38" ht="16.5" customHeight="1" x14ac:dyDescent="0.35">
      <c r="A8" s="3"/>
      <c r="B8" s="3"/>
      <c r="C8" s="10"/>
      <c r="D8" s="9"/>
      <c r="E8" s="3"/>
      <c r="F8" s="3"/>
      <c r="G8" s="3"/>
      <c r="H8" s="3"/>
      <c r="I8" s="9"/>
      <c r="J8" s="9"/>
      <c r="K8" s="9"/>
      <c r="L8" s="9"/>
      <c r="M8" s="9"/>
      <c r="N8" s="3"/>
      <c r="O8" s="3"/>
      <c r="P8" s="3"/>
      <c r="Q8" s="9"/>
      <c r="R8" s="9"/>
      <c r="S8" s="26"/>
      <c r="T8" s="4"/>
      <c r="U8" s="5"/>
      <c r="V8" s="31"/>
      <c r="W8" s="31"/>
      <c r="X8" s="31"/>
    </row>
    <row r="9" spans="1:38" ht="16.5" customHeight="1" x14ac:dyDescent="0.35">
      <c r="A9" s="3"/>
      <c r="B9" s="3"/>
      <c r="C9" s="10"/>
      <c r="D9" s="9"/>
      <c r="E9" s="3"/>
      <c r="F9" s="3"/>
      <c r="G9" s="3"/>
      <c r="H9" s="3"/>
      <c r="I9" s="9"/>
      <c r="J9" s="9"/>
      <c r="K9" s="9"/>
      <c r="L9" s="9"/>
      <c r="M9" s="9"/>
      <c r="N9" s="3"/>
      <c r="O9" s="3"/>
      <c r="P9" s="3"/>
      <c r="Q9" s="9"/>
      <c r="R9" s="9"/>
      <c r="S9" s="26"/>
      <c r="T9" s="4"/>
      <c r="U9" s="5"/>
      <c r="V9" s="31"/>
      <c r="W9" s="31"/>
      <c r="X9" s="31"/>
    </row>
    <row r="10" spans="1:38" ht="32.25" customHeight="1" x14ac:dyDescent="0.35">
      <c r="A10" s="95" t="s">
        <v>7</v>
      </c>
      <c r="B10" s="95"/>
      <c r="C10" s="95"/>
      <c r="D10" s="96" t="s">
        <v>8</v>
      </c>
      <c r="E10" s="97"/>
      <c r="F10" s="97"/>
      <c r="G10" s="97"/>
      <c r="H10" s="97"/>
      <c r="I10" s="97"/>
      <c r="J10" s="97"/>
      <c r="K10" s="97"/>
      <c r="L10" s="97"/>
      <c r="M10" s="97"/>
      <c r="N10" s="98"/>
      <c r="O10" s="99" t="s">
        <v>9</v>
      </c>
      <c r="P10" s="99" t="s">
        <v>10</v>
      </c>
      <c r="Q10" s="88" t="s">
        <v>11</v>
      </c>
      <c r="R10" s="88"/>
      <c r="S10" s="88"/>
      <c r="T10" s="101"/>
      <c r="U10" s="101"/>
      <c r="V10" s="88" t="s">
        <v>12</v>
      </c>
      <c r="W10" s="88"/>
      <c r="X10" s="88"/>
      <c r="Y10" s="88"/>
      <c r="Z10" s="88"/>
      <c r="AA10" s="88" t="s">
        <v>13</v>
      </c>
      <c r="AB10" s="88"/>
      <c r="AC10" s="88"/>
      <c r="AD10" s="88"/>
      <c r="AE10" s="88"/>
      <c r="AF10" s="88" t="s">
        <v>14</v>
      </c>
      <c r="AG10" s="88"/>
      <c r="AH10" s="88"/>
      <c r="AI10" s="88"/>
      <c r="AJ10" s="88"/>
      <c r="AK10" s="92" t="s">
        <v>15</v>
      </c>
      <c r="AL10" s="92" t="s">
        <v>16</v>
      </c>
    </row>
    <row r="11" spans="1:38" s="30" customFormat="1" ht="45.75" customHeight="1" x14ac:dyDescent="0.35">
      <c r="A11" s="38" t="s">
        <v>17</v>
      </c>
      <c r="B11" s="38" t="s">
        <v>18</v>
      </c>
      <c r="C11" s="38" t="s">
        <v>19</v>
      </c>
      <c r="D11" s="39" t="s">
        <v>20</v>
      </c>
      <c r="E11" s="39" t="s">
        <v>21</v>
      </c>
      <c r="F11" s="39" t="s">
        <v>22</v>
      </c>
      <c r="G11" s="39" t="s">
        <v>23</v>
      </c>
      <c r="H11" s="39" t="s">
        <v>24</v>
      </c>
      <c r="I11" s="39" t="s">
        <v>11</v>
      </c>
      <c r="J11" s="39" t="s">
        <v>12</v>
      </c>
      <c r="K11" s="39" t="s">
        <v>13</v>
      </c>
      <c r="L11" s="39" t="s">
        <v>14</v>
      </c>
      <c r="M11" s="39" t="s">
        <v>25</v>
      </c>
      <c r="N11" s="39" t="s">
        <v>26</v>
      </c>
      <c r="O11" s="100"/>
      <c r="P11" s="100"/>
      <c r="Q11" s="16" t="s">
        <v>27</v>
      </c>
      <c r="R11" s="16" t="s">
        <v>28</v>
      </c>
      <c r="S11" s="25" t="s">
        <v>29</v>
      </c>
      <c r="T11" s="16" t="s">
        <v>30</v>
      </c>
      <c r="U11" s="16" t="s">
        <v>31</v>
      </c>
      <c r="V11" s="16" t="s">
        <v>27</v>
      </c>
      <c r="W11" s="16" t="s">
        <v>28</v>
      </c>
      <c r="X11" s="16" t="s">
        <v>29</v>
      </c>
      <c r="Y11" s="16" t="s">
        <v>30</v>
      </c>
      <c r="Z11" s="16" t="s">
        <v>31</v>
      </c>
      <c r="AA11" s="16" t="s">
        <v>27</v>
      </c>
      <c r="AB11" s="16" t="s">
        <v>28</v>
      </c>
      <c r="AC11" s="16" t="s">
        <v>29</v>
      </c>
      <c r="AD11" s="16" t="s">
        <v>30</v>
      </c>
      <c r="AE11" s="16" t="s">
        <v>31</v>
      </c>
      <c r="AF11" s="16" t="s">
        <v>27</v>
      </c>
      <c r="AG11" s="16" t="s">
        <v>28</v>
      </c>
      <c r="AH11" s="16" t="s">
        <v>29</v>
      </c>
      <c r="AI11" s="16" t="s">
        <v>30</v>
      </c>
      <c r="AJ11" s="16" t="s">
        <v>31</v>
      </c>
      <c r="AK11" s="92"/>
      <c r="AL11" s="92"/>
    </row>
    <row r="12" spans="1:38" s="18" customFormat="1" ht="99.75" customHeight="1" x14ac:dyDescent="0.35">
      <c r="A12" s="27">
        <v>3</v>
      </c>
      <c r="B12" s="17" t="s">
        <v>41</v>
      </c>
      <c r="C12" s="17" t="s">
        <v>42</v>
      </c>
      <c r="D12" s="27">
        <v>1</v>
      </c>
      <c r="E12" s="17" t="s">
        <v>43</v>
      </c>
      <c r="F12" s="17" t="s">
        <v>44</v>
      </c>
      <c r="G12" s="17" t="s">
        <v>42</v>
      </c>
      <c r="H12" s="17" t="s">
        <v>45</v>
      </c>
      <c r="I12" s="28">
        <v>0.9</v>
      </c>
      <c r="J12" s="28">
        <v>0.9</v>
      </c>
      <c r="K12" s="28">
        <v>0.9</v>
      </c>
      <c r="L12" s="28">
        <v>0.9</v>
      </c>
      <c r="M12" s="57">
        <f t="shared" ref="M12:M17" si="0">AVERAGE(I12:L12)</f>
        <v>0.9</v>
      </c>
      <c r="N12" s="54" t="s">
        <v>46</v>
      </c>
      <c r="O12" s="17" t="s">
        <v>47</v>
      </c>
      <c r="P12" s="17" t="s">
        <v>48</v>
      </c>
      <c r="Q12" s="28">
        <f t="shared" ref="Q12:Q17" si="1">I12</f>
        <v>0.9</v>
      </c>
      <c r="R12" s="60">
        <v>1</v>
      </c>
      <c r="S12" s="28">
        <f t="shared" ref="S12:S15" si="2">IF(R12/Q12&gt;100%,100%,R12/Q12)</f>
        <v>1</v>
      </c>
      <c r="T12" s="62" t="s">
        <v>49</v>
      </c>
      <c r="U12" s="63" t="s">
        <v>50</v>
      </c>
      <c r="V12" s="28">
        <f t="shared" ref="V12:V17" si="3">J12</f>
        <v>0.9</v>
      </c>
      <c r="W12" s="60">
        <v>1</v>
      </c>
      <c r="X12" s="28">
        <f t="shared" ref="X12:X16" si="4">IF(W12/V12&gt;100%,100%,W12/V12)</f>
        <v>1</v>
      </c>
      <c r="Y12" s="67" t="s">
        <v>51</v>
      </c>
      <c r="Z12" s="68" t="s">
        <v>50</v>
      </c>
      <c r="AA12" s="59">
        <f t="shared" ref="AA12:AA16" si="5">K12</f>
        <v>0.9</v>
      </c>
      <c r="AB12" s="132">
        <f>26/27</f>
        <v>0.96296296296296291</v>
      </c>
      <c r="AC12" s="136">
        <f t="shared" ref="AC12:AC14" si="6">IF(AB12/AA12&gt;100%,100%,AB12/AA12)</f>
        <v>1</v>
      </c>
      <c r="AD12" s="75" t="s">
        <v>52</v>
      </c>
      <c r="AE12" s="72" t="s">
        <v>53</v>
      </c>
      <c r="AF12" s="59">
        <f t="shared" ref="AF12:AF17" si="7">L12</f>
        <v>0.9</v>
      </c>
      <c r="AG12" s="28"/>
      <c r="AH12" s="28">
        <f t="shared" ref="AH12:AH17" si="8">IF(AG12/AF12&gt;100%,100%,AG12/AF12)</f>
        <v>0</v>
      </c>
      <c r="AI12" s="1"/>
      <c r="AJ12" s="1"/>
      <c r="AK12" s="82">
        <f>AVERAGE(R12,W12,AB12,AG12)*0.75</f>
        <v>0.7407407407407407</v>
      </c>
      <c r="AL12" s="83">
        <f t="shared" ref="AL12:AL17" si="9">IF(AK12/M12&gt;100%,100%,AK12/M12)</f>
        <v>0.82304526748971185</v>
      </c>
    </row>
    <row r="13" spans="1:38" s="18" customFormat="1" ht="99.75" customHeight="1" x14ac:dyDescent="0.35">
      <c r="A13" s="27">
        <v>3</v>
      </c>
      <c r="B13" s="17" t="s">
        <v>41</v>
      </c>
      <c r="C13" s="17" t="s">
        <v>42</v>
      </c>
      <c r="D13" s="27">
        <v>2</v>
      </c>
      <c r="E13" s="17" t="s">
        <v>54</v>
      </c>
      <c r="F13" s="17" t="s">
        <v>55</v>
      </c>
      <c r="G13" s="17" t="s">
        <v>42</v>
      </c>
      <c r="H13" s="17" t="s">
        <v>45</v>
      </c>
      <c r="I13" s="28">
        <v>0.9</v>
      </c>
      <c r="J13" s="28">
        <v>0.9</v>
      </c>
      <c r="K13" s="28">
        <v>0.9</v>
      </c>
      <c r="L13" s="28">
        <v>0.9</v>
      </c>
      <c r="M13" s="28">
        <f t="shared" si="0"/>
        <v>0.9</v>
      </c>
      <c r="N13" s="54" t="s">
        <v>56</v>
      </c>
      <c r="O13" s="17" t="s">
        <v>47</v>
      </c>
      <c r="P13" s="17" t="s">
        <v>48</v>
      </c>
      <c r="Q13" s="28">
        <f t="shared" si="1"/>
        <v>0.9</v>
      </c>
      <c r="R13" s="61">
        <v>1</v>
      </c>
      <c r="S13" s="28">
        <f t="shared" si="2"/>
        <v>1</v>
      </c>
      <c r="T13" s="64" t="s">
        <v>57</v>
      </c>
      <c r="U13" s="65" t="s">
        <v>58</v>
      </c>
      <c r="V13" s="28">
        <f t="shared" si="3"/>
        <v>0.9</v>
      </c>
      <c r="W13" s="61">
        <v>1</v>
      </c>
      <c r="X13" s="28">
        <f t="shared" si="4"/>
        <v>1</v>
      </c>
      <c r="Y13" s="69" t="s">
        <v>59</v>
      </c>
      <c r="Z13" s="70" t="s">
        <v>53</v>
      </c>
      <c r="AA13" s="59">
        <f t="shared" si="5"/>
        <v>0.9</v>
      </c>
      <c r="AB13" s="133">
        <f>11/13</f>
        <v>0.84615384615384615</v>
      </c>
      <c r="AC13" s="136">
        <f t="shared" si="6"/>
        <v>0.94017094017094016</v>
      </c>
      <c r="AD13" s="74" t="s">
        <v>60</v>
      </c>
      <c r="AE13" s="65" t="s">
        <v>53</v>
      </c>
      <c r="AF13" s="59">
        <f t="shared" si="7"/>
        <v>0.9</v>
      </c>
      <c r="AG13" s="28"/>
      <c r="AH13" s="28">
        <f t="shared" si="8"/>
        <v>0</v>
      </c>
      <c r="AI13" s="1"/>
      <c r="AJ13" s="1"/>
      <c r="AK13" s="82">
        <f t="shared" ref="AK13:AK17" si="10">AVERAGE(R13,W13,AB13,AG13)*0.75</f>
        <v>0.71153846153846156</v>
      </c>
      <c r="AL13" s="83">
        <f t="shared" si="9"/>
        <v>0.79059829059829057</v>
      </c>
    </row>
    <row r="14" spans="1:38" s="18" customFormat="1" ht="99.75" customHeight="1" x14ac:dyDescent="0.35">
      <c r="A14" s="27">
        <v>3</v>
      </c>
      <c r="B14" s="17" t="s">
        <v>41</v>
      </c>
      <c r="C14" s="17" t="s">
        <v>42</v>
      </c>
      <c r="D14" s="27">
        <v>3</v>
      </c>
      <c r="E14" s="17" t="s">
        <v>61</v>
      </c>
      <c r="F14" s="58" t="s">
        <v>62</v>
      </c>
      <c r="G14" s="17" t="s">
        <v>42</v>
      </c>
      <c r="H14" s="17" t="s">
        <v>45</v>
      </c>
      <c r="I14" s="28">
        <v>0.9</v>
      </c>
      <c r="J14" s="28">
        <v>0.9</v>
      </c>
      <c r="K14" s="28">
        <v>0.9</v>
      </c>
      <c r="L14" s="28">
        <v>0.9</v>
      </c>
      <c r="M14" s="28">
        <f t="shared" si="0"/>
        <v>0.9</v>
      </c>
      <c r="N14" s="54" t="s">
        <v>63</v>
      </c>
      <c r="O14" s="17" t="s">
        <v>47</v>
      </c>
      <c r="P14" s="17" t="s">
        <v>48</v>
      </c>
      <c r="Q14" s="28">
        <f t="shared" si="1"/>
        <v>0.9</v>
      </c>
      <c r="R14" s="61">
        <v>0.96</v>
      </c>
      <c r="S14" s="28">
        <f t="shared" si="2"/>
        <v>1</v>
      </c>
      <c r="T14" s="64" t="s">
        <v>64</v>
      </c>
      <c r="U14" s="65" t="s">
        <v>65</v>
      </c>
      <c r="V14" s="28">
        <f t="shared" si="3"/>
        <v>0.9</v>
      </c>
      <c r="W14" s="61">
        <v>0.97</v>
      </c>
      <c r="X14" s="28">
        <f t="shared" si="4"/>
        <v>1</v>
      </c>
      <c r="Y14" s="69" t="s">
        <v>66</v>
      </c>
      <c r="Z14" s="70" t="s">
        <v>65</v>
      </c>
      <c r="AA14" s="59">
        <f t="shared" si="5"/>
        <v>0.9</v>
      </c>
      <c r="AB14" s="133">
        <f>33/34</f>
        <v>0.97058823529411764</v>
      </c>
      <c r="AC14" s="136">
        <f t="shared" si="6"/>
        <v>1</v>
      </c>
      <c r="AD14" s="74" t="s">
        <v>67</v>
      </c>
      <c r="AE14" s="65" t="s">
        <v>65</v>
      </c>
      <c r="AF14" s="59">
        <f t="shared" si="7"/>
        <v>0.9</v>
      </c>
      <c r="AG14" s="28"/>
      <c r="AH14" s="28">
        <f t="shared" si="8"/>
        <v>0</v>
      </c>
      <c r="AI14" s="1"/>
      <c r="AJ14" s="1"/>
      <c r="AK14" s="82">
        <f t="shared" si="10"/>
        <v>0.72514705882352937</v>
      </c>
      <c r="AL14" s="83">
        <f t="shared" si="9"/>
        <v>0.80571895424836593</v>
      </c>
    </row>
    <row r="15" spans="1:38" s="18" customFormat="1" ht="99.75" customHeight="1" x14ac:dyDescent="0.35">
      <c r="A15" s="27">
        <v>3</v>
      </c>
      <c r="B15" s="17" t="s">
        <v>41</v>
      </c>
      <c r="C15" s="17" t="s">
        <v>42</v>
      </c>
      <c r="D15" s="27">
        <v>4</v>
      </c>
      <c r="E15" s="17" t="s">
        <v>68</v>
      </c>
      <c r="F15" s="58" t="s">
        <v>69</v>
      </c>
      <c r="G15" s="17" t="s">
        <v>42</v>
      </c>
      <c r="H15" s="17" t="s">
        <v>45</v>
      </c>
      <c r="I15" s="28">
        <v>0.9</v>
      </c>
      <c r="J15" s="28">
        <v>0.9</v>
      </c>
      <c r="K15" s="28">
        <v>0.9</v>
      </c>
      <c r="L15" s="28">
        <v>0.9</v>
      </c>
      <c r="M15" s="28">
        <f t="shared" si="0"/>
        <v>0.9</v>
      </c>
      <c r="N15" s="54" t="s">
        <v>70</v>
      </c>
      <c r="O15" s="17" t="s">
        <v>47</v>
      </c>
      <c r="P15" s="17" t="s">
        <v>48</v>
      </c>
      <c r="Q15" s="28">
        <f t="shared" si="1"/>
        <v>0.9</v>
      </c>
      <c r="R15" s="61">
        <v>1</v>
      </c>
      <c r="S15" s="28">
        <f t="shared" si="2"/>
        <v>1</v>
      </c>
      <c r="T15" s="64" t="s">
        <v>71</v>
      </c>
      <c r="U15" s="65" t="s">
        <v>72</v>
      </c>
      <c r="V15" s="28">
        <f t="shared" si="3"/>
        <v>0.9</v>
      </c>
      <c r="W15" s="61">
        <v>0.92</v>
      </c>
      <c r="X15" s="28">
        <f t="shared" si="4"/>
        <v>1</v>
      </c>
      <c r="Y15" s="69" t="s">
        <v>73</v>
      </c>
      <c r="Z15" s="70" t="s">
        <v>72</v>
      </c>
      <c r="AA15" s="59">
        <f t="shared" si="5"/>
        <v>0.9</v>
      </c>
      <c r="AB15" s="133">
        <v>0.92</v>
      </c>
      <c r="AC15" s="136">
        <f t="shared" ref="AC15:AC16" si="11">IF(AB15/AA15&gt;100%,100%,AB15/AA15)</f>
        <v>1</v>
      </c>
      <c r="AD15" s="74" t="s">
        <v>74</v>
      </c>
      <c r="AE15" s="65" t="s">
        <v>72</v>
      </c>
      <c r="AF15" s="59">
        <f t="shared" si="7"/>
        <v>0.9</v>
      </c>
      <c r="AG15" s="28"/>
      <c r="AH15" s="28">
        <f t="shared" si="8"/>
        <v>0</v>
      </c>
      <c r="AI15" s="1"/>
      <c r="AJ15" s="1"/>
      <c r="AK15" s="82">
        <f t="shared" si="10"/>
        <v>0.71</v>
      </c>
      <c r="AL15" s="83">
        <f t="shared" si="9"/>
        <v>0.78888888888888886</v>
      </c>
    </row>
    <row r="16" spans="1:38" s="18" customFormat="1" ht="99.75" customHeight="1" x14ac:dyDescent="0.35">
      <c r="A16" s="27">
        <v>3</v>
      </c>
      <c r="B16" s="17" t="s">
        <v>41</v>
      </c>
      <c r="C16" s="17" t="s">
        <v>42</v>
      </c>
      <c r="D16" s="27">
        <v>5</v>
      </c>
      <c r="E16" s="17" t="s">
        <v>75</v>
      </c>
      <c r="F16" s="58" t="s">
        <v>76</v>
      </c>
      <c r="G16" s="17" t="s">
        <v>42</v>
      </c>
      <c r="H16" s="17" t="s">
        <v>45</v>
      </c>
      <c r="I16" s="28">
        <v>0.9</v>
      </c>
      <c r="J16" s="28">
        <v>0.9</v>
      </c>
      <c r="K16" s="28">
        <v>0.9</v>
      </c>
      <c r="L16" s="28">
        <v>0.9</v>
      </c>
      <c r="M16" s="28">
        <f t="shared" si="0"/>
        <v>0.9</v>
      </c>
      <c r="N16" s="54" t="s">
        <v>77</v>
      </c>
      <c r="O16" s="17" t="s">
        <v>47</v>
      </c>
      <c r="P16" s="17" t="s">
        <v>48</v>
      </c>
      <c r="Q16" s="28">
        <f t="shared" si="1"/>
        <v>0.9</v>
      </c>
      <c r="R16" s="81" t="s">
        <v>78</v>
      </c>
      <c r="S16" s="81" t="s">
        <v>78</v>
      </c>
      <c r="T16" s="64" t="s">
        <v>79</v>
      </c>
      <c r="U16" s="66" t="s">
        <v>78</v>
      </c>
      <c r="V16" s="28">
        <f t="shared" si="3"/>
        <v>0.9</v>
      </c>
      <c r="W16" s="61">
        <v>1</v>
      </c>
      <c r="X16" s="28">
        <f t="shared" si="4"/>
        <v>1</v>
      </c>
      <c r="Y16" s="69" t="s">
        <v>80</v>
      </c>
      <c r="Z16" s="70" t="s">
        <v>81</v>
      </c>
      <c r="AA16" s="59">
        <f t="shared" si="5"/>
        <v>0.9</v>
      </c>
      <c r="AB16" s="134">
        <v>1</v>
      </c>
      <c r="AC16" s="83">
        <f t="shared" si="11"/>
        <v>1</v>
      </c>
      <c r="AD16" s="64" t="s">
        <v>82</v>
      </c>
      <c r="AE16" s="65" t="s">
        <v>81</v>
      </c>
      <c r="AF16" s="59">
        <f t="shared" si="7"/>
        <v>0.9</v>
      </c>
      <c r="AG16" s="28"/>
      <c r="AH16" s="28">
        <f t="shared" si="8"/>
        <v>0</v>
      </c>
      <c r="AI16" s="1"/>
      <c r="AJ16" s="1"/>
      <c r="AK16" s="82">
        <f t="shared" si="10"/>
        <v>0.75</v>
      </c>
      <c r="AL16" s="83">
        <f t="shared" si="9"/>
        <v>0.83333333333333326</v>
      </c>
    </row>
    <row r="17" spans="1:38" s="18" customFormat="1" ht="91.5" customHeight="1" x14ac:dyDescent="0.35">
      <c r="A17" s="27">
        <v>3</v>
      </c>
      <c r="B17" s="17" t="s">
        <v>41</v>
      </c>
      <c r="C17" s="17" t="s">
        <v>42</v>
      </c>
      <c r="D17" s="27">
        <v>6</v>
      </c>
      <c r="E17" s="17" t="s">
        <v>83</v>
      </c>
      <c r="F17" s="58" t="s">
        <v>84</v>
      </c>
      <c r="G17" s="17" t="s">
        <v>42</v>
      </c>
      <c r="H17" s="17" t="s">
        <v>45</v>
      </c>
      <c r="I17" s="28">
        <v>0.9</v>
      </c>
      <c r="J17" s="28">
        <v>0.9</v>
      </c>
      <c r="K17" s="28">
        <v>0.9</v>
      </c>
      <c r="L17" s="28">
        <v>0.9</v>
      </c>
      <c r="M17" s="28">
        <f t="shared" si="0"/>
        <v>0.9</v>
      </c>
      <c r="N17" s="17" t="s">
        <v>85</v>
      </c>
      <c r="O17" s="17" t="s">
        <v>47</v>
      </c>
      <c r="P17" s="17" t="s">
        <v>48</v>
      </c>
      <c r="Q17" s="28">
        <f t="shared" si="1"/>
        <v>0.9</v>
      </c>
      <c r="R17" s="81" t="s">
        <v>78</v>
      </c>
      <c r="S17" s="81" t="s">
        <v>78</v>
      </c>
      <c r="T17" s="64" t="s">
        <v>79</v>
      </c>
      <c r="U17" s="66" t="s">
        <v>78</v>
      </c>
      <c r="V17" s="28">
        <f t="shared" si="3"/>
        <v>0.9</v>
      </c>
      <c r="W17" s="81" t="s">
        <v>78</v>
      </c>
      <c r="X17" s="81" t="s">
        <v>78</v>
      </c>
      <c r="Y17" s="69" t="s">
        <v>79</v>
      </c>
      <c r="Z17" s="71" t="s">
        <v>78</v>
      </c>
      <c r="AA17" s="73">
        <v>0.9</v>
      </c>
      <c r="AB17" s="135">
        <v>0</v>
      </c>
      <c r="AC17" s="137">
        <f>IFERROR(IF(AA17/AB17&gt;100%,100%,AA17/AB17),0)</f>
        <v>0</v>
      </c>
      <c r="AD17" s="74" t="s">
        <v>86</v>
      </c>
      <c r="AE17" s="74" t="s">
        <v>87</v>
      </c>
      <c r="AF17" s="59">
        <f t="shared" si="7"/>
        <v>0.9</v>
      </c>
      <c r="AG17" s="28"/>
      <c r="AH17" s="28">
        <f t="shared" si="8"/>
        <v>0</v>
      </c>
      <c r="AI17" s="1"/>
      <c r="AJ17" s="1"/>
      <c r="AK17" s="82">
        <f t="shared" si="10"/>
        <v>0</v>
      </c>
      <c r="AL17" s="83">
        <f t="shared" si="9"/>
        <v>0</v>
      </c>
    </row>
    <row r="18" spans="1:38" ht="18.5" x14ac:dyDescent="0.35">
      <c r="S18" s="40">
        <f>AVERAGE(S12:S17)</f>
        <v>1</v>
      </c>
      <c r="X18" s="40">
        <f>AVERAGE(X12:X17)</f>
        <v>1</v>
      </c>
      <c r="AC18" s="84">
        <f>AVERAGE(AC12:AC17)</f>
        <v>0.8233618233618234</v>
      </c>
      <c r="AH18" s="40">
        <f>AVERAGE(AH12:AH17)</f>
        <v>0</v>
      </c>
      <c r="AK18" s="40" t="s">
        <v>32</v>
      </c>
      <c r="AL18" s="84">
        <f>AVERAGE(AL12:AL17)</f>
        <v>0.67359745575976504</v>
      </c>
    </row>
    <row r="22" spans="1:38" x14ac:dyDescent="0.35">
      <c r="B22" s="89" t="s">
        <v>33</v>
      </c>
      <c r="C22" s="89"/>
      <c r="D22" s="89"/>
      <c r="E22" s="89"/>
      <c r="F22" s="89"/>
    </row>
    <row r="23" spans="1:38" s="36" customFormat="1" ht="15" customHeight="1" x14ac:dyDescent="0.35">
      <c r="A23" s="35"/>
      <c r="B23" s="37" t="s">
        <v>34</v>
      </c>
      <c r="C23" s="89" t="s">
        <v>35</v>
      </c>
      <c r="D23" s="89"/>
      <c r="E23" s="90" t="s">
        <v>36</v>
      </c>
      <c r="F23" s="91"/>
      <c r="G23" s="33"/>
      <c r="H23" s="33"/>
      <c r="I23" s="33"/>
      <c r="J23" s="33"/>
      <c r="K23" s="33"/>
      <c r="L23" s="33"/>
      <c r="M23" s="33"/>
      <c r="N23" s="33"/>
      <c r="O23" s="33"/>
      <c r="P23" s="33"/>
      <c r="Q23" s="33"/>
      <c r="R23" s="33"/>
      <c r="S23" s="34"/>
      <c r="T23" s="33"/>
      <c r="U23" s="33"/>
      <c r="V23" s="33"/>
      <c r="W23" s="35"/>
    </row>
    <row r="24" spans="1:38" x14ac:dyDescent="0.35">
      <c r="B24" s="27">
        <v>1</v>
      </c>
      <c r="C24" s="85" t="s">
        <v>88</v>
      </c>
      <c r="D24" s="85"/>
      <c r="E24" s="130" t="s">
        <v>89</v>
      </c>
      <c r="F24" s="131"/>
    </row>
    <row r="25" spans="1:38" ht="33.75" customHeight="1" x14ac:dyDescent="0.35">
      <c r="B25" s="27">
        <v>2</v>
      </c>
      <c r="C25" s="85" t="s">
        <v>90</v>
      </c>
      <c r="D25" s="85"/>
      <c r="E25" s="130" t="s">
        <v>91</v>
      </c>
      <c r="F25" s="131"/>
    </row>
    <row r="26" spans="1:38" ht="44.25" customHeight="1" x14ac:dyDescent="0.35">
      <c r="B26" s="76">
        <v>3</v>
      </c>
      <c r="C26" s="117" t="s">
        <v>92</v>
      </c>
      <c r="D26" s="117"/>
      <c r="E26" s="118" t="s">
        <v>93</v>
      </c>
      <c r="F26" s="119"/>
    </row>
    <row r="27" spans="1:38" ht="31" customHeight="1" x14ac:dyDescent="0.35">
      <c r="B27" s="76">
        <v>4</v>
      </c>
      <c r="C27" s="117" t="s">
        <v>128</v>
      </c>
      <c r="D27" s="117"/>
      <c r="E27" s="118" t="s">
        <v>127</v>
      </c>
      <c r="F27" s="119"/>
    </row>
  </sheetData>
  <autoFilter ref="A11:DY11" xr:uid="{00000000-0001-0000-0000-000000000000}"/>
  <dataConsolidate/>
  <mergeCells count="28">
    <mergeCell ref="C25:D25"/>
    <mergeCell ref="E25:F25"/>
    <mergeCell ref="C26:D26"/>
    <mergeCell ref="E26:F26"/>
    <mergeCell ref="C24:D24"/>
    <mergeCell ref="E24:F24"/>
    <mergeCell ref="D6:L6"/>
    <mergeCell ref="A10:C10"/>
    <mergeCell ref="D7:E7"/>
    <mergeCell ref="E23:F23"/>
    <mergeCell ref="B22:F22"/>
    <mergeCell ref="C23:D23"/>
    <mergeCell ref="C27:D27"/>
    <mergeCell ref="E27:F27"/>
    <mergeCell ref="AL10:AL11"/>
    <mergeCell ref="M1:P1"/>
    <mergeCell ref="M2:P2"/>
    <mergeCell ref="M3:P3"/>
    <mergeCell ref="M4:P4"/>
    <mergeCell ref="AA10:AE10"/>
    <mergeCell ref="AF10:AJ10"/>
    <mergeCell ref="Q10:U10"/>
    <mergeCell ref="V10:Z10"/>
    <mergeCell ref="AK10:AK11"/>
    <mergeCell ref="D10:N10"/>
    <mergeCell ref="O10:O11"/>
    <mergeCell ref="C1:L4"/>
    <mergeCell ref="P10:P11"/>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EA1BD11B-FF56-4AFF-BD87-E8F16E55F5DD}">
          <x14:formula1>
            <xm:f>Hoja1!$A$1:$A$4</xm:f>
          </x14:formula1>
          <xm:sqref>H1:H4 H11:H1048576</xm:sqref>
        </x14:dataValidation>
        <x14:dataValidation type="list" allowBlank="1" showInputMessage="1" showErrorMessage="1" xr:uid="{60B27044-6932-4B46-8448-3E2554775C37}">
          <x14:formula1>
            <xm:f>Hoja2!$B$1:$B$20</xm:f>
          </x14:formula1>
          <xm:sqref>O12:O17</xm:sqref>
        </x14:dataValidation>
        <x14:dataValidation type="list" allowBlank="1" showInputMessage="1" showErrorMessage="1" xr:uid="{5A893DD7-9110-45D1-B36A-55E67E757529}">
          <x14:formula1>
            <xm:f>Hoja2!$D$1:$D$12</xm:f>
          </x14:formula1>
          <xm:sqref>P12:P17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41668-5C13-4B10-8A47-C12FEDDA0F60}">
  <dimension ref="B1:D20"/>
  <sheetViews>
    <sheetView workbookViewId="0">
      <selection activeCell="D1" sqref="D1:D12"/>
    </sheetView>
  </sheetViews>
  <sheetFormatPr baseColWidth="10" defaultColWidth="11.453125" defaultRowHeight="16.5" customHeight="1" x14ac:dyDescent="0.35"/>
  <cols>
    <col min="2" max="2" width="79" customWidth="1"/>
    <col min="4" max="4" width="137" customWidth="1"/>
  </cols>
  <sheetData>
    <row r="1" spans="2:4" ht="16.5" customHeight="1" x14ac:dyDescent="0.35">
      <c r="B1" s="41" t="s">
        <v>47</v>
      </c>
      <c r="C1" s="42"/>
      <c r="D1" s="42" t="s">
        <v>94</v>
      </c>
    </row>
    <row r="2" spans="2:4" ht="16.5" customHeight="1" x14ac:dyDescent="0.35">
      <c r="B2" s="41" t="s">
        <v>95</v>
      </c>
      <c r="C2" s="42"/>
      <c r="D2" s="42" t="s">
        <v>96</v>
      </c>
    </row>
    <row r="3" spans="2:4" ht="16.5" customHeight="1" x14ac:dyDescent="0.35">
      <c r="B3" s="41" t="s">
        <v>97</v>
      </c>
      <c r="C3" s="42"/>
      <c r="D3" s="42" t="s">
        <v>98</v>
      </c>
    </row>
    <row r="4" spans="2:4" ht="16.5" customHeight="1" x14ac:dyDescent="0.35">
      <c r="B4" s="41" t="s">
        <v>99</v>
      </c>
      <c r="C4" s="42"/>
      <c r="D4" s="42" t="s">
        <v>100</v>
      </c>
    </row>
    <row r="5" spans="2:4" ht="16.5" customHeight="1" x14ac:dyDescent="0.35">
      <c r="B5" s="41" t="s">
        <v>101</v>
      </c>
      <c r="C5" s="42"/>
      <c r="D5" s="42" t="s">
        <v>102</v>
      </c>
    </row>
    <row r="6" spans="2:4" ht="16.5" customHeight="1" x14ac:dyDescent="0.35">
      <c r="B6" s="41" t="s">
        <v>103</v>
      </c>
      <c r="C6" s="42"/>
      <c r="D6" s="42" t="s">
        <v>104</v>
      </c>
    </row>
    <row r="7" spans="2:4" ht="16.5" customHeight="1" x14ac:dyDescent="0.35">
      <c r="B7" s="41" t="s">
        <v>105</v>
      </c>
      <c r="C7" s="42"/>
      <c r="D7" s="42" t="s">
        <v>106</v>
      </c>
    </row>
    <row r="8" spans="2:4" ht="16.5" customHeight="1" x14ac:dyDescent="0.35">
      <c r="B8" s="41" t="s">
        <v>107</v>
      </c>
      <c r="C8" s="42"/>
      <c r="D8" s="42" t="s">
        <v>108</v>
      </c>
    </row>
    <row r="9" spans="2:4" ht="16.5" customHeight="1" x14ac:dyDescent="0.35">
      <c r="B9" s="41" t="s">
        <v>109</v>
      </c>
      <c r="C9" s="42"/>
      <c r="D9" s="42" t="s">
        <v>110</v>
      </c>
    </row>
    <row r="10" spans="2:4" ht="16.5" customHeight="1" x14ac:dyDescent="0.35">
      <c r="B10" s="41" t="s">
        <v>111</v>
      </c>
      <c r="C10" s="42"/>
      <c r="D10" s="42" t="s">
        <v>112</v>
      </c>
    </row>
    <row r="11" spans="2:4" ht="16.5" customHeight="1" x14ac:dyDescent="0.35">
      <c r="B11" s="41" t="s">
        <v>113</v>
      </c>
      <c r="C11" s="42"/>
      <c r="D11" s="42" t="s">
        <v>114</v>
      </c>
    </row>
    <row r="12" spans="2:4" ht="16.5" customHeight="1" x14ac:dyDescent="0.35">
      <c r="B12" s="41" t="s">
        <v>115</v>
      </c>
      <c r="C12" s="42"/>
      <c r="D12" s="42" t="s">
        <v>48</v>
      </c>
    </row>
    <row r="13" spans="2:4" ht="16.5" customHeight="1" x14ac:dyDescent="0.35">
      <c r="B13" s="41" t="s">
        <v>116</v>
      </c>
      <c r="C13" s="42"/>
      <c r="D13" s="42"/>
    </row>
    <row r="14" spans="2:4" ht="16.5" customHeight="1" x14ac:dyDescent="0.35">
      <c r="B14" s="41" t="s">
        <v>117</v>
      </c>
      <c r="C14" s="42"/>
      <c r="D14" s="42"/>
    </row>
    <row r="15" spans="2:4" ht="16.5" customHeight="1" x14ac:dyDescent="0.35">
      <c r="B15" s="41" t="s">
        <v>118</v>
      </c>
      <c r="C15" s="42"/>
      <c r="D15" s="42"/>
    </row>
    <row r="16" spans="2:4" ht="16.5" customHeight="1" x14ac:dyDescent="0.35">
      <c r="B16" s="41" t="s">
        <v>119</v>
      </c>
      <c r="C16" s="42"/>
      <c r="D16" s="42"/>
    </row>
    <row r="17" spans="2:4" ht="16.5" customHeight="1" x14ac:dyDescent="0.35">
      <c r="B17" s="41" t="s">
        <v>120</v>
      </c>
      <c r="C17" s="42"/>
      <c r="D17" s="42"/>
    </row>
    <row r="18" spans="2:4" ht="16.5" customHeight="1" x14ac:dyDescent="0.35">
      <c r="B18" s="41" t="s">
        <v>121</v>
      </c>
      <c r="C18" s="42"/>
      <c r="D18" s="42"/>
    </row>
    <row r="19" spans="2:4" ht="16.5" customHeight="1" x14ac:dyDescent="0.35">
      <c r="B19" s="41" t="s">
        <v>122</v>
      </c>
      <c r="C19" s="42"/>
      <c r="D19" s="42"/>
    </row>
    <row r="20" spans="2:4" ht="16.5" customHeight="1" x14ac:dyDescent="0.35">
      <c r="B20" s="41"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dimension ref="A1:A4"/>
  <sheetViews>
    <sheetView workbookViewId="0">
      <selection activeCell="A2" sqref="A2"/>
    </sheetView>
  </sheetViews>
  <sheetFormatPr baseColWidth="10" defaultColWidth="11.453125" defaultRowHeight="14.5" x14ac:dyDescent="0.35"/>
  <sheetData>
    <row r="1" spans="1:1" x14ac:dyDescent="0.35">
      <c r="A1" t="s">
        <v>124</v>
      </c>
    </row>
    <row r="2" spans="1:1" x14ac:dyDescent="0.35">
      <c r="A2" t="s">
        <v>125</v>
      </c>
    </row>
    <row r="3" spans="1:1" x14ac:dyDescent="0.35">
      <c r="A3" t="s">
        <v>126</v>
      </c>
    </row>
    <row r="4" spans="1:1" x14ac:dyDescent="0.35">
      <c r="A4" t="s">
        <v>45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79018428daba7da6b7df86511930d52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6411d300e754eb637862d3d8d9af221e"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E1E394-B5AE-49AB-AF90-AF871BECC50B}">
  <ds:schemaRefs>
    <ds:schemaRef ds:uri="http://purl.org/dc/terms/"/>
    <ds:schemaRef ds:uri="http://schemas.microsoft.com/office/2006/documentManagement/types"/>
    <ds:schemaRef ds:uri="http://schemas.microsoft.com/office/2006/metadata/properties"/>
    <ds:schemaRef ds:uri="4d1d2e24-7be0-47eb-a1db-99cc6d75caff"/>
    <ds:schemaRef ds:uri="http://www.w3.org/XML/1998/namespace"/>
    <ds:schemaRef ds:uri="http://purl.org/dc/dcmitype/"/>
    <ds:schemaRef ds:uri="http://purl.org/dc/elements/1.1/"/>
    <ds:schemaRef ds:uri="http://schemas.microsoft.com/office/infopath/2007/PartnerControls"/>
    <ds:schemaRef ds:uri="http://schemas.openxmlformats.org/package/2006/metadata/core-properties"/>
    <ds:schemaRef ds:uri="d6eaa91c-3afb-4015-aba1-5ff992c1a5ca"/>
  </ds:schemaRefs>
</ds:datastoreItem>
</file>

<file path=customXml/itemProps2.xml><?xml version="1.0" encoding="utf-8"?>
<ds:datastoreItem xmlns:ds="http://schemas.openxmlformats.org/officeDocument/2006/customXml" ds:itemID="{5C8482EF-97B5-450A-A351-1C2CE5493D0E}">
  <ds:schemaRefs>
    <ds:schemaRef ds:uri="http://schemas.microsoft.com/sharepoint/v3/contenttype/forms"/>
  </ds:schemaRefs>
</ds:datastoreItem>
</file>

<file path=customXml/itemProps3.xml><?xml version="1.0" encoding="utf-8"?>
<ds:datastoreItem xmlns:ds="http://schemas.openxmlformats.org/officeDocument/2006/customXml" ds:itemID="{724A3F2B-A5AB-47AF-98C1-C22FB7E52A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Ajustado_VF_</vt:lpstr>
      <vt:lpstr>Formato</vt:lpstr>
      <vt:lpstr>Hoja2</vt:lpstr>
      <vt:lpstr>Hoja1</vt:lpstr>
      <vt:lpstr>Ajustado_VF_!Área_de_impresión</vt:lpstr>
      <vt:lpstr>Formato!Área_de_impresión</vt:lpstr>
      <vt:lpstr>Ajustado_VF_!Títulos_a_imprimir</vt:lpstr>
      <vt:lpstr>Formato!Títulos_a_imprimir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Leidy Johana Avila Arias</cp:lastModifiedBy>
  <cp:revision/>
  <dcterms:created xsi:type="dcterms:W3CDTF">2014-05-21T18:22:31Z</dcterms:created>
  <dcterms:modified xsi:type="dcterms:W3CDTF">2025-10-28T14:26:07Z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