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showInkAnnotation="0" defaultThemeVersion="124226"/>
  <mc:AlternateContent xmlns:mc="http://schemas.openxmlformats.org/markup-compatibility/2006">
    <mc:Choice Requires="x15">
      <x15ac:absPath xmlns:x15ac="http://schemas.microsoft.com/office/spreadsheetml/2010/11/ac" url="C:\Users\yamile.espinosa\Downloads\cargar\"/>
    </mc:Choice>
  </mc:AlternateContent>
  <xr:revisionPtr revIDLastSave="0" documentId="13_ncr:1_{B94702CF-B9DF-4773-A192-A2001DAE390C}" xr6:coauthVersionLast="47" xr6:coauthVersionMax="47" xr10:uidLastSave="{00000000-0000-0000-0000-000000000000}"/>
  <bookViews>
    <workbookView xWindow="-120" yWindow="-120" windowWidth="29040" windowHeight="15840" xr2:uid="{00000000-000D-0000-FFFF-FFFF00000000}"/>
  </bookViews>
  <sheets>
    <sheet name="Formato" sheetId="4" r:id="rId1"/>
    <sheet name="Hoja1" sheetId="5" state="hidden" r:id="rId2"/>
  </sheets>
  <definedNames>
    <definedName name="_xlnm._FilterDatabase" localSheetId="0" hidden="1">Formato!$A$11:$DW$11</definedName>
    <definedName name="_xlnm.Print_Area" localSheetId="0">Formato!$A$1:$V$11</definedName>
    <definedName name="Excel_BuiltIn_Print_Titles_1">#REF!</definedName>
    <definedName name="_xlnm.Print_Titles" localSheetId="0">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3" i="4" l="1"/>
  <c r="AJ12" i="4"/>
  <c r="AD13" i="4"/>
  <c r="AF13" i="4" s="1"/>
  <c r="AD12" i="4"/>
  <c r="AF12" i="4" s="1"/>
  <c r="Y12" i="4"/>
  <c r="AA12" i="4" s="1"/>
  <c r="AA14" i="4" s="1"/>
  <c r="T13" i="4"/>
  <c r="T12" i="4"/>
  <c r="V12" i="4" s="1"/>
  <c r="V14" i="4" s="1"/>
  <c r="O13" i="4"/>
  <c r="Q13" i="4" s="1"/>
  <c r="Q14" i="4" s="1"/>
  <c r="O12" i="4"/>
  <c r="Q12" i="4"/>
  <c r="AJ14"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6" authorId="0" shapeId="0" xr:uid="{BA6F0767-61C7-4569-803C-6B814B8BCA46}">
      <text>
        <r>
          <rPr>
            <b/>
            <sz val="9"/>
            <color indexed="81"/>
            <rFont val="Tahoma"/>
            <family val="2"/>
          </rPr>
          <t>Escriba el nombre del plan objeto de formulación y seguimiento</t>
        </r>
      </text>
    </comment>
    <comment ref="B7" authorId="0" shapeId="0" xr:uid="{A956DD34-E401-4371-878C-97C75387CAF7}">
      <text>
        <r>
          <rPr>
            <b/>
            <sz val="9"/>
            <color indexed="81"/>
            <rFont val="Tahoma"/>
            <family val="2"/>
          </rPr>
          <t xml:space="preserve">Indique el año para el cual se formula el plan </t>
        </r>
      </text>
    </comment>
    <comment ref="AI10" authorId="0" shapeId="0" xr:uid="{EE2E317C-9539-4DD5-8FA0-07F862C11BE4}">
      <text>
        <r>
          <rPr>
            <b/>
            <sz val="9"/>
            <color indexed="81"/>
            <rFont val="Tahoma"/>
            <family val="2"/>
          </rPr>
          <t xml:space="preserve">Indique la magnitud ejecutada acumulada para la vigencia </t>
        </r>
      </text>
    </comment>
    <comment ref="AJ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O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P11" authorId="0" shapeId="0" xr:uid="{8F6DE354-24E1-48ED-9528-11CDBDABAEA4}">
      <text>
        <r>
          <rPr>
            <b/>
            <sz val="9"/>
            <color indexed="81"/>
            <rFont val="Tahoma"/>
            <family val="2"/>
          </rPr>
          <t xml:space="preserve">Indique la magnitud ejecutada. Corresponde al resultado de medir el indicador de la meta
</t>
        </r>
      </text>
    </comment>
    <comment ref="Q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R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S11" authorId="0" shapeId="0" xr:uid="{D6D7ED86-9E4A-4C08-B7AC-23B034C6D70B}">
      <text>
        <r>
          <rPr>
            <b/>
            <sz val="9"/>
            <color indexed="81"/>
            <rFont val="Tahoma"/>
            <family val="2"/>
          </rPr>
          <t>Indicar el nombre concreto de la evidencia aportada para el periodo. Debe ser coherente con el Entregable (Columna N)</t>
        </r>
      </text>
    </comment>
    <comment ref="T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U11" authorId="0" shapeId="0" xr:uid="{9D204A49-5BBB-43F9-963F-787468CDFDFB}">
      <text>
        <r>
          <rPr>
            <b/>
            <sz val="9"/>
            <color indexed="81"/>
            <rFont val="Tahoma"/>
            <family val="2"/>
          </rPr>
          <t xml:space="preserve">Indique la magnitud ejecutada. Corresponde al resultado de medir el indicador de la meta
</t>
        </r>
      </text>
    </comment>
    <comment ref="V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W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X11" authorId="0" shapeId="0" xr:uid="{54431329-297C-4631-8784-629C1E822361}">
      <text>
        <r>
          <rPr>
            <b/>
            <sz val="9"/>
            <color indexed="81"/>
            <rFont val="Tahoma"/>
            <family val="2"/>
          </rPr>
          <t>Indicar el nombre concreto de la evidencia aportada para el periodo. Debe ser coherente con el Entregable (Columna N)</t>
        </r>
      </text>
    </comment>
    <comment ref="Y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Z11" authorId="0" shapeId="0" xr:uid="{7692E9C1-4DF0-49E9-A3EE-FB8662144EA6}">
      <text>
        <r>
          <rPr>
            <b/>
            <sz val="9"/>
            <color indexed="81"/>
            <rFont val="Tahoma"/>
            <family val="2"/>
          </rPr>
          <t xml:space="preserve">Indique la magnitud ejecutada. Corresponde al resultado de medir el indicador de la meta
</t>
        </r>
      </text>
    </comment>
    <comment ref="AA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B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1" authorId="0" shapeId="0" xr:uid="{DD4FA1F9-27ED-4305-82B4-1B0A41E2A25E}">
      <text>
        <r>
          <rPr>
            <b/>
            <sz val="9"/>
            <color indexed="81"/>
            <rFont val="Tahoma"/>
            <family val="2"/>
          </rPr>
          <t>Indicar el nombre concreto de la evidencia aportada para el periodo. Debe ser coherente con el Entregable (Columna N)</t>
        </r>
      </text>
    </comment>
    <comment ref="AD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E11" authorId="0" shapeId="0" xr:uid="{A6AD9C90-F8DB-4E16-AE47-E34839947316}">
      <text>
        <r>
          <rPr>
            <b/>
            <sz val="9"/>
            <color indexed="81"/>
            <rFont val="Tahoma"/>
            <family val="2"/>
          </rPr>
          <t xml:space="preserve">Indique la magnitud ejecutada. Corresponde al resultado de medir el indicador de la meta
</t>
        </r>
      </text>
    </comment>
    <comment ref="AF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G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<sst xmlns="http://schemas.openxmlformats.org/spreadsheetml/2006/main" count="94" uniqueCount="64">
  <si>
    <t>FORMULACIÓN Y SEGUIMIENTO A PLANES INSTITUCIONALES</t>
  </si>
  <si>
    <t>Código: PLE-PIN-F055</t>
  </si>
  <si>
    <t>Versión: 1</t>
  </si>
  <si>
    <t>Vigencia: 28 de junio de 2023</t>
  </si>
  <si>
    <t>Caso Hola: 328302</t>
  </si>
  <si>
    <r>
      <t xml:space="preserve">PLAN:    </t>
    </r>
    <r>
      <rPr>
        <b/>
        <sz val="11"/>
        <color theme="0"/>
        <rFont val="Calibri Light"/>
        <family val="2"/>
      </rPr>
      <t>.</t>
    </r>
  </si>
  <si>
    <t xml:space="preserve">Plan de Previsión de Recursos Humanos - PPRH </t>
  </si>
  <si>
    <r>
      <t xml:space="preserve">VIGENCIA:    </t>
    </r>
    <r>
      <rPr>
        <b/>
        <sz val="11"/>
        <color theme="0"/>
        <rFont val="Calibri Light"/>
        <family val="2"/>
      </rPr>
      <t>.</t>
    </r>
  </si>
  <si>
    <t>PLAN ESTRATEGICO INSTITUCIONAL</t>
  </si>
  <si>
    <t>PROGRAMACIÓN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</si>
  <si>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</si>
  <si>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</si>
  <si>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</si>
  <si>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</si>
  <si>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</si>
  <si>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</si>
  <si>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</si>
  <si>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</si>
  <si>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</si>
  <si>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</si>
  <si>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</si>
  <si>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</si>
  <si>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</si>
  <si>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</si>
  <si>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</si>
  <si>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</si>
  <si>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</si>
  <si>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</si>
  <si>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</si>
  <si>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</si>
  <si>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</si>
  <si>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Fortalecer la gestión institucional aumentando las capacidades de la entidad para la planeación, seguimiento y ejecución de sus metas y recursos, y la gestión del talento humano.</t>
  </si>
  <si>
    <t>Gerencia del Talento Humano</t>
  </si>
  <si>
    <t>Mantener provistos en un mínimo del 90% los empleos de la planta permanente y temporal de la SDG, en cumplimiento a las necesidades del servicio y atendiendo la normatividad vigente.</t>
  </si>
  <si>
    <t xml:space="preserve">(Número de empleos de la planta global provistos/ Número total de empleos de la planta global) * 100 </t>
  </si>
  <si>
    <t>Dirección de Gestión del Talento Humano</t>
  </si>
  <si>
    <t>Constante</t>
  </si>
  <si>
    <t>La planta global de la Secretaría Distrital de Gobierno, cuenta con 1204 empleos en planta permanente y 320 en planta temporal, para un total de 1524 empleos. A corte 31 de marzo de 2023, se encontraban provistos 1413 empleos para un total de provisión del 92,72%. Se adjunta planta a corte 31/03/2023.</t>
  </si>
  <si>
    <t>Archivo en excel que contiene la relación de la planta de personal de la entidad.</t>
  </si>
  <si>
    <t>La planta global de la Secretaría Distrital de Gobierno, cuenta con 1204 empleos en planta permanente y 320 en planta temporal, para un total de 1524 empleos. A corte 30 de junio de 2023, se encontraban provistos 1408 empleos para un total de provisión del 92,39%. Se adjunta planta a corte 31/03/2023.</t>
  </si>
  <si>
    <t>La planta global de la Secretaría Distrital de Gobierno, cuenta con 1204 empleos en planta permanente y 320 en planta temporal, para un total de 1524 empleos. A corte 30 de septiembre de 2023, se encontraban provistos 1418 empleos para un total de provisión del 93,04%. Se adjunta planta a corte 30/09/2023.</t>
  </si>
  <si>
    <t xml:space="preserve">Radicar el estudio técnico de Manual de Funciones en el Departamento Administrativo de Servicio Civil Distrital, para su aprobación y la expedición de un concepto favorable. </t>
  </si>
  <si>
    <t>Estudios técnicos radicados ante el DASCD / Estudios técnicos programados ante el DASCD)*100%</t>
  </si>
  <si>
    <t>Suma</t>
  </si>
  <si>
    <t xml:space="preserve">Durante el primer trimestre se avanzó en la actualización del Manual de Funciones de la Secretaría Distrital de Gobierno, el cual fue enviado al Director de Gestión del Talento Humano para revisión y aprobación.
Considerando que hubo la necesidad de esperar la conclusión a las modificaciones en las funciones de las dependencias de asuntos disciplinarios, jurídica y despacho que probablemente impactarían el contenido del Manual, hubo la necesidad de ajustar el cronograma del proceso de actualización, por tanto, se proyecta radicar el documento el 19/04/2023. </t>
  </si>
  <si>
    <t>• Correo de reporte del estado del proceso de actualización del Manual de Funciones.
• Cronograma ajustado del proceso de actualización del Manual de Funciones.
• Documento del Manual de Funciones con los ajustes ejecutados durante el periodo.</t>
  </si>
  <si>
    <t>Para el segundo trimestre del año se logró la actualización del Manual de Funciones el cual quedó oficializado a través de la expedición de la Resolución 0330 del 15 de mayo de 2023 "Por la cual se adopta el Manual Específico de Funciones y Competencias Laborales para los empleos de la Planta de Personal de la Secretaría Distrital de Gobierno". En este sentido se concluye que se alcanzó un cumplimiento del 100% en la ejecución anual de la meta.</t>
  </si>
  <si>
    <t>Documento PDF con la Resolución 0330 del 15 de mayo de 2023</t>
  </si>
  <si>
    <t>No programada</t>
  </si>
  <si>
    <t>TOTAL</t>
  </si>
  <si>
    <t>Control de cambios</t>
  </si>
  <si>
    <t xml:space="preserve">Versión </t>
  </si>
  <si>
    <t>Fecha</t>
  </si>
  <si>
    <t>Descripción del cambio</t>
  </si>
  <si>
    <t>27 de enero de 2023</t>
  </si>
  <si>
    <t>Se publica la formulación del plan para la vigencia 2023.</t>
  </si>
  <si>
    <t>28 de abril de 2023</t>
  </si>
  <si>
    <t>Se publica el seguimiento del plan correspondiente al primer trimestre de 2023. El plan presenta un avance acumulado del 57,9%</t>
  </si>
  <si>
    <t>27 de julio de 2023</t>
  </si>
  <si>
    <t xml:space="preserve">Se publica el seguimiento del plan correspondiente al segundo trimestre de 2023. El plan presenta un avance acumulado del 75,9% y del 100% para el segundo trimestre de 2023. </t>
  </si>
  <si>
    <t>30 de octubre de 2023</t>
  </si>
  <si>
    <t xml:space="preserve">Se publica el seguimiento del plan correspondiente al tercer trimestre de 2023. El plan presenta un avance acumulado del 87,5% y del 100% para el tercer trimestre de 2023. </t>
  </si>
  <si>
    <t>Creciente</t>
  </si>
  <si>
    <t>Decreciente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</si>
</sst>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rgb="FFFFFFFF"/>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72">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1" xfId="3"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9" fontId="6" fillId="0" borderId="1" xfId="3" applyFont="1" applyBorder="1" applyAlignment="1">
      <alignment horizontal="center" vertical="center"/>
    </xf>
    <xf numFmtId="9" fontId="6" fillId="0" borderId="1" xfId="0" applyNumberFormat="1" applyFont="1" applyBorder="1" applyAlignment="1">
      <alignment horizontal="center" vertical="center"/>
    </xf>
    <xf numFmtId="0" fontId="5" fillId="8" borderId="1" xfId="0" applyFont="1" applyFill="1" applyBorder="1" applyAlignment="1">
      <alignment vertical="center" wrapText="1"/>
    </xf>
    <xf numFmtId="0" fontId="5" fillId="8" borderId="11" xfId="0" applyFont="1" applyFill="1" applyBorder="1" applyAlignment="1">
      <alignment vertical="center" wrapText="1"/>
    </xf>
    <xf numFmtId="164" fontId="6" fillId="0" borderId="1" xfId="0" applyNumberFormat="1" applyFont="1" applyBorder="1" applyAlignment="1">
      <alignment horizontal="center" vertical="center"/>
    </xf>
    <xf numFmtId="0" fontId="13" fillId="7" borderId="1" xfId="0" applyFont="1" applyFill="1" applyBorder="1" applyAlignment="1">
      <alignment horizontal="center" vertical="center"/>
    </xf>
    <xf numFmtId="0" fontId="5" fillId="2" borderId="1"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0" xfId="1" applyFont="1" applyFill="1" applyBorder="1" applyAlignment="1">
      <alignment horizontal="left" vertical="center" wrapText="1"/>
    </xf>
    <xf numFmtId="0" fontId="5" fillId="2" borderId="11" xfId="1" applyFont="1" applyFill="1" applyBorder="1" applyAlignment="1">
      <alignment horizontal="left" vertical="center" wrapText="1"/>
    </xf>
    <xf numFmtId="0" fontId="10" fillId="7"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0" fillId="4"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3" borderId="0" xfId="0" applyFont="1" applyFill="1" applyAlignment="1">
      <alignment horizontal="left" vertical="center"/>
    </xf>
    <xf numFmtId="0" fontId="10" fillId="5" borderId="1" xfId="0" applyFont="1" applyFill="1" applyBorder="1" applyAlignment="1">
      <alignment horizontal="center" vertical="center"/>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2</xdr:col>
      <xdr:colOff>417930</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24"/>
  <sheetViews>
    <sheetView showGridLines="0" tabSelected="1" zoomScale="85" zoomScaleNormal="85" zoomScaleSheetLayoutView="100" zoomScalePageLayoutView="70" workbookViewId="0">
      <selection activeCell="C7" sqref="C7"/>
    </sheetView>
  </sheetViews>
  <sheetFormatPr baseColWidth="10" defaultColWidth="9" defaultRowHeight="15" x14ac:dyDescent="0.25"/>
  <cols>
    <col min="1" max="1" width="5.85546875" style="11" customWidth="1"/>
    <col min="2" max="2" width="25.42578125" style="12" customWidth="1"/>
    <col min="3" max="3" width="17.28515625" style="13" customWidth="1"/>
    <col min="4" max="4" width="6.7109375" style="14" customWidth="1"/>
    <col min="5" max="5" width="36.42578125" style="13" customWidth="1"/>
    <col min="6" max="6" width="26.85546875" style="13" customWidth="1"/>
    <col min="7" max="7" width="19.85546875" style="13" bestFit="1" customWidth="1"/>
    <col min="8" max="8" width="23.28515625" style="13" customWidth="1"/>
    <col min="9" max="14" width="17.7109375" style="13" customWidth="1"/>
    <col min="15" max="15" width="19" style="14" bestFit="1" customWidth="1"/>
    <col min="16" max="16" width="17.85546875" style="14" bestFit="1" customWidth="1"/>
    <col min="17" max="17" width="17.85546875" style="29" bestFit="1" customWidth="1"/>
    <col min="18" max="18" width="53.85546875" style="15" customWidth="1"/>
    <col min="19" max="19" width="25" style="15" customWidth="1"/>
    <col min="20" max="20" width="19" style="14" bestFit="1" customWidth="1"/>
    <col min="21" max="21" width="17.85546875" style="33" bestFit="1" customWidth="1"/>
    <col min="22" max="22" width="20" style="30" bestFit="1" customWidth="1"/>
    <col min="23" max="23" width="42.28515625" style="2" customWidth="1"/>
    <col min="24" max="24" width="25" style="2" customWidth="1"/>
    <col min="25" max="25" width="20.42578125" style="30" customWidth="1"/>
    <col min="26" max="26" width="17.85546875" style="30" customWidth="1"/>
    <col min="27" max="27" width="20" style="30" customWidth="1"/>
    <col min="28" max="28" width="42.28515625" style="2" customWidth="1"/>
    <col min="29" max="29" width="25.140625" style="2" customWidth="1"/>
    <col min="30" max="30" width="20.42578125" style="30" hidden="1" customWidth="1"/>
    <col min="31" max="31" width="17.85546875" style="30" hidden="1" customWidth="1"/>
    <col min="32" max="32" width="20" style="30" hidden="1" customWidth="1"/>
    <col min="33" max="33" width="42.42578125" style="2" hidden="1" customWidth="1"/>
    <col min="34" max="34" width="25.28515625" style="2" hidden="1" customWidth="1"/>
    <col min="35" max="35" width="15.5703125" style="30" customWidth="1"/>
    <col min="36" max="36" width="20.85546875" style="30" customWidth="1"/>
    <col min="37" max="126" width="9" style="2"/>
    <col min="127" max="127" width="9" style="2" customWidth="1"/>
    <col min="128" max="16384" width="9" style="2"/>
  </cols>
  <sheetData>
    <row r="1" spans="1:36" ht="21" customHeight="1" x14ac:dyDescent="0.25">
      <c r="A1" s="20"/>
      <c r="B1" s="21"/>
      <c r="C1" s="64" t="s">
        <v>0</v>
      </c>
      <c r="D1" s="64"/>
      <c r="E1" s="64"/>
      <c r="F1" s="64"/>
      <c r="G1" s="64"/>
      <c r="H1" s="64"/>
      <c r="I1" s="64"/>
      <c r="J1" s="64"/>
      <c r="K1" s="64"/>
      <c r="L1" s="65"/>
      <c r="M1" s="55" t="s">
        <v>1</v>
      </c>
      <c r="N1" s="56"/>
      <c r="O1" s="9"/>
      <c r="P1" s="9"/>
      <c r="Q1" s="26"/>
      <c r="R1" s="4"/>
      <c r="S1" s="4"/>
      <c r="T1" s="9"/>
      <c r="U1" s="9"/>
      <c r="V1" s="9"/>
    </row>
    <row r="2" spans="1:36" x14ac:dyDescent="0.25">
      <c r="A2" s="22"/>
      <c r="B2" s="3"/>
      <c r="C2" s="66"/>
      <c r="D2" s="66"/>
      <c r="E2" s="66"/>
      <c r="F2" s="66"/>
      <c r="G2" s="66"/>
      <c r="H2" s="66"/>
      <c r="I2" s="66"/>
      <c r="J2" s="66"/>
      <c r="K2" s="66"/>
      <c r="L2" s="67"/>
      <c r="M2" s="57" t="s">
        <v>2</v>
      </c>
      <c r="N2" s="58"/>
      <c r="O2" s="9"/>
      <c r="P2" s="9"/>
      <c r="Q2" s="26"/>
      <c r="R2" s="4"/>
      <c r="S2" s="4"/>
      <c r="T2" s="9"/>
      <c r="U2" s="9"/>
      <c r="V2" s="9"/>
    </row>
    <row r="3" spans="1:36" ht="16.5" customHeight="1" x14ac:dyDescent="0.25">
      <c r="A3" s="22"/>
      <c r="B3" s="3"/>
      <c r="C3" s="66"/>
      <c r="D3" s="66"/>
      <c r="E3" s="66"/>
      <c r="F3" s="66"/>
      <c r="G3" s="66"/>
      <c r="H3" s="66"/>
      <c r="I3" s="66"/>
      <c r="J3" s="66"/>
      <c r="K3" s="66"/>
      <c r="L3" s="67"/>
      <c r="M3" s="57" t="s">
        <v>3</v>
      </c>
      <c r="N3" s="58"/>
      <c r="O3" s="9"/>
      <c r="P3" s="9"/>
      <c r="Q3" s="26"/>
      <c r="R3" s="4"/>
      <c r="S3" s="5"/>
      <c r="T3" s="32"/>
      <c r="U3" s="32"/>
      <c r="V3" s="32"/>
    </row>
    <row r="4" spans="1:36" ht="16.5" customHeight="1" x14ac:dyDescent="0.25">
      <c r="A4" s="23"/>
      <c r="B4" s="24"/>
      <c r="C4" s="68"/>
      <c r="D4" s="68"/>
      <c r="E4" s="68"/>
      <c r="F4" s="68"/>
      <c r="G4" s="68"/>
      <c r="H4" s="68"/>
      <c r="I4" s="68"/>
      <c r="J4" s="68"/>
      <c r="K4" s="68"/>
      <c r="L4" s="69"/>
      <c r="M4" s="59" t="s">
        <v>4</v>
      </c>
      <c r="N4" s="60"/>
      <c r="O4" s="9"/>
      <c r="P4" s="9"/>
      <c r="Q4" s="26"/>
      <c r="R4" s="4"/>
      <c r="S4" s="5"/>
      <c r="T4" s="32"/>
      <c r="U4" s="32"/>
      <c r="V4" s="32"/>
    </row>
    <row r="5" spans="1:36" ht="16.5" customHeight="1" x14ac:dyDescent="0.25">
      <c r="A5" s="3"/>
      <c r="B5" s="3"/>
      <c r="C5" s="6"/>
      <c r="D5" s="6"/>
      <c r="E5" s="6"/>
      <c r="F5" s="6"/>
      <c r="G5" s="6"/>
      <c r="H5" s="6"/>
      <c r="I5" s="6"/>
      <c r="J5" s="6"/>
      <c r="K5" s="6"/>
      <c r="L5" s="6"/>
      <c r="M5" s="7"/>
      <c r="N5" s="7"/>
      <c r="O5" s="9"/>
      <c r="P5" s="9"/>
      <c r="Q5" s="26"/>
      <c r="R5" s="4"/>
      <c r="S5" s="5"/>
      <c r="T5" s="32"/>
      <c r="U5" s="32"/>
      <c r="V5" s="32"/>
    </row>
    <row r="6" spans="1:36" ht="16.5" customHeight="1" x14ac:dyDescent="0.25">
      <c r="A6" s="3"/>
      <c r="B6" s="8" t="s">
        <v>5</v>
      </c>
      <c r="C6" s="70" t="s">
        <v>6</v>
      </c>
      <c r="D6" s="70"/>
      <c r="E6" s="70"/>
      <c r="F6" s="70"/>
      <c r="G6" s="70"/>
      <c r="H6" s="70"/>
      <c r="I6" s="70"/>
      <c r="J6" s="70"/>
      <c r="K6" s="70"/>
      <c r="L6" s="70"/>
      <c r="M6" s="70"/>
      <c r="N6" s="70"/>
      <c r="O6" s="9"/>
      <c r="P6" s="9"/>
      <c r="Q6" s="26"/>
      <c r="R6" s="4"/>
      <c r="S6" s="5"/>
      <c r="T6" s="32"/>
      <c r="U6" s="32"/>
      <c r="V6" s="32"/>
    </row>
    <row r="7" spans="1:36" ht="16.5" customHeight="1" x14ac:dyDescent="0.25">
      <c r="A7" s="3"/>
      <c r="B7" s="8" t="s">
        <v>7</v>
      </c>
      <c r="C7" s="19">
        <v>2023</v>
      </c>
      <c r="D7" s="9"/>
      <c r="E7" s="3"/>
      <c r="F7" s="3"/>
      <c r="G7" s="3"/>
      <c r="H7" s="3"/>
      <c r="I7" s="3"/>
      <c r="J7" s="3"/>
      <c r="K7" s="3"/>
      <c r="L7" s="3"/>
      <c r="M7" s="3"/>
      <c r="N7" s="3"/>
      <c r="O7" s="9"/>
      <c r="P7" s="9"/>
      <c r="Q7" s="26"/>
      <c r="R7" s="4"/>
      <c r="S7" s="5"/>
      <c r="T7" s="32"/>
      <c r="U7" s="32"/>
      <c r="V7" s="32"/>
    </row>
    <row r="8" spans="1:36" ht="16.5" customHeight="1" x14ac:dyDescent="0.25">
      <c r="A8" s="3"/>
      <c r="B8" s="3"/>
      <c r="C8" s="10"/>
      <c r="D8" s="9"/>
      <c r="E8" s="3"/>
      <c r="F8" s="3"/>
      <c r="G8" s="3"/>
      <c r="H8" s="3"/>
      <c r="I8" s="3"/>
      <c r="J8" s="3"/>
      <c r="K8" s="3"/>
      <c r="L8" s="3"/>
      <c r="M8" s="3"/>
      <c r="N8" s="3"/>
      <c r="O8" s="9"/>
      <c r="P8" s="9"/>
      <c r="Q8" s="26"/>
      <c r="R8" s="4"/>
      <c r="S8" s="5"/>
      <c r="T8" s="32"/>
      <c r="U8" s="32"/>
      <c r="V8" s="32"/>
    </row>
    <row r="9" spans="1:36" ht="16.5" customHeight="1" x14ac:dyDescent="0.25">
      <c r="A9" s="3"/>
      <c r="B9" s="3"/>
      <c r="C9" s="10"/>
      <c r="D9" s="9"/>
      <c r="E9" s="3"/>
      <c r="F9" s="3"/>
      <c r="G9" s="3"/>
      <c r="H9" s="3"/>
      <c r="I9" s="3"/>
      <c r="J9" s="3"/>
      <c r="K9" s="3"/>
      <c r="L9" s="3"/>
      <c r="M9" s="3"/>
      <c r="N9" s="3"/>
      <c r="O9" s="9"/>
      <c r="P9" s="9"/>
      <c r="Q9" s="26"/>
      <c r="R9" s="4"/>
      <c r="S9" s="5"/>
      <c r="T9" s="32"/>
      <c r="U9" s="32"/>
      <c r="V9" s="32"/>
    </row>
    <row r="10" spans="1:36" ht="32.25" customHeight="1" x14ac:dyDescent="0.25">
      <c r="A10" s="71" t="s">
        <v>8</v>
      </c>
      <c r="B10" s="71"/>
      <c r="C10" s="71"/>
      <c r="D10" s="62" t="s">
        <v>9</v>
      </c>
      <c r="E10" s="62"/>
      <c r="F10" s="62"/>
      <c r="G10" s="62"/>
      <c r="H10" s="62"/>
      <c r="I10" s="62"/>
      <c r="J10" s="62"/>
      <c r="K10" s="62"/>
      <c r="L10" s="62"/>
      <c r="M10" s="62"/>
      <c r="N10" s="62"/>
      <c r="O10" s="61" t="s">
        <v>10</v>
      </c>
      <c r="P10" s="61"/>
      <c r="Q10" s="61"/>
      <c r="R10" s="63"/>
      <c r="S10" s="63"/>
      <c r="T10" s="61" t="s">
        <v>11</v>
      </c>
      <c r="U10" s="61"/>
      <c r="V10" s="61"/>
      <c r="W10" s="61"/>
      <c r="X10" s="61"/>
      <c r="Y10" s="61" t="s">
        <v>12</v>
      </c>
      <c r="Z10" s="61"/>
      <c r="AA10" s="61"/>
      <c r="AB10" s="61"/>
      <c r="AC10" s="61"/>
      <c r="AD10" s="61" t="s">
        <v>13</v>
      </c>
      <c r="AE10" s="61"/>
      <c r="AF10" s="61"/>
      <c r="AG10" s="61"/>
      <c r="AH10" s="61"/>
      <c r="AI10" s="54" t="s">
        <v>14</v>
      </c>
      <c r="AJ10" s="54" t="s">
        <v>15</v>
      </c>
    </row>
    <row r="11" spans="1:36" s="30" customFormat="1" ht="45.75" customHeight="1" x14ac:dyDescent="0.25">
      <c r="A11" s="39" t="s">
        <v>16</v>
      </c>
      <c r="B11" s="39" t="s">
        <v>17</v>
      </c>
      <c r="C11" s="39" t="s">
        <v>18</v>
      </c>
      <c r="D11" s="40" t="s">
        <v>19</v>
      </c>
      <c r="E11" s="40" t="s">
        <v>20</v>
      </c>
      <c r="F11" s="40" t="s">
        <v>21</v>
      </c>
      <c r="G11" s="40" t="s">
        <v>22</v>
      </c>
      <c r="H11" s="40" t="s">
        <v>23</v>
      </c>
      <c r="I11" s="40" t="s">
        <v>10</v>
      </c>
      <c r="J11" s="40" t="s">
        <v>11</v>
      </c>
      <c r="K11" s="40" t="s">
        <v>12</v>
      </c>
      <c r="L11" s="40" t="s">
        <v>13</v>
      </c>
      <c r="M11" s="40" t="s">
        <v>24</v>
      </c>
      <c r="N11" s="40" t="s">
        <v>25</v>
      </c>
      <c r="O11" s="16" t="s">
        <v>26</v>
      </c>
      <c r="P11" s="16" t="s">
        <v>27</v>
      </c>
      <c r="Q11" s="25" t="s">
        <v>28</v>
      </c>
      <c r="R11" s="16" t="s">
        <v>29</v>
      </c>
      <c r="S11" s="16" t="s">
        <v>30</v>
      </c>
      <c r="T11" s="16" t="s">
        <v>26</v>
      </c>
      <c r="U11" s="16" t="s">
        <v>27</v>
      </c>
      <c r="V11" s="16" t="s">
        <v>28</v>
      </c>
      <c r="W11" s="16" t="s">
        <v>29</v>
      </c>
      <c r="X11" s="16" t="s">
        <v>30</v>
      </c>
      <c r="Y11" s="16" t="s">
        <v>26</v>
      </c>
      <c r="Z11" s="16" t="s">
        <v>27</v>
      </c>
      <c r="AA11" s="16" t="s">
        <v>28</v>
      </c>
      <c r="AB11" s="16" t="s">
        <v>29</v>
      </c>
      <c r="AC11" s="16" t="s">
        <v>30</v>
      </c>
      <c r="AD11" s="16" t="s">
        <v>26</v>
      </c>
      <c r="AE11" s="16" t="s">
        <v>27</v>
      </c>
      <c r="AF11" s="16" t="s">
        <v>28</v>
      </c>
      <c r="AG11" s="16" t="s">
        <v>29</v>
      </c>
      <c r="AH11" s="16" t="s">
        <v>30</v>
      </c>
      <c r="AI11" s="54"/>
      <c r="AJ11" s="54"/>
    </row>
    <row r="12" spans="1:36" s="18" customFormat="1" ht="155.25" customHeight="1" x14ac:dyDescent="0.25">
      <c r="A12" s="27">
        <v>7</v>
      </c>
      <c r="B12" s="17" t="s">
        <v>31</v>
      </c>
      <c r="C12" s="17" t="s">
        <v>32</v>
      </c>
      <c r="D12" s="27">
        <v>1</v>
      </c>
      <c r="E12" s="17" t="s">
        <v>33</v>
      </c>
      <c r="F12" s="17" t="s">
        <v>34</v>
      </c>
      <c r="G12" s="17" t="s">
        <v>35</v>
      </c>
      <c r="H12" s="17" t="s">
        <v>36</v>
      </c>
      <c r="I12" s="28">
        <v>0.9</v>
      </c>
      <c r="J12" s="28">
        <v>0.9</v>
      </c>
      <c r="K12" s="28">
        <v>0.9</v>
      </c>
      <c r="L12" s="28">
        <v>0.9</v>
      </c>
      <c r="M12" s="28">
        <v>0.9</v>
      </c>
      <c r="N12" s="17"/>
      <c r="O12" s="28">
        <f>I12</f>
        <v>0.9</v>
      </c>
      <c r="P12" s="31">
        <v>0.92720000000000002</v>
      </c>
      <c r="Q12" s="31">
        <f>IF(P12/O12&gt;100%,100%,P12/O12)</f>
        <v>1</v>
      </c>
      <c r="R12" s="17" t="s">
        <v>37</v>
      </c>
      <c r="S12" s="17" t="s">
        <v>38</v>
      </c>
      <c r="T12" s="28">
        <f>J12</f>
        <v>0.9</v>
      </c>
      <c r="U12" s="28">
        <v>0.92</v>
      </c>
      <c r="V12" s="31">
        <f>IF(U12/T12&gt;100%,100%,U12/T12)</f>
        <v>1</v>
      </c>
      <c r="W12" s="17" t="s">
        <v>39</v>
      </c>
      <c r="X12" s="17" t="s">
        <v>38</v>
      </c>
      <c r="Y12" s="42">
        <f>K12</f>
        <v>0.9</v>
      </c>
      <c r="Z12" s="42">
        <v>0.9304</v>
      </c>
      <c r="AA12" s="31">
        <f>IF(Z12/Y12&gt;100%,100%,Z12/Y12)</f>
        <v>1</v>
      </c>
      <c r="AB12" s="44" t="s">
        <v>40</v>
      </c>
      <c r="AC12" s="45" t="s">
        <v>38</v>
      </c>
      <c r="AD12" s="42">
        <f>L12</f>
        <v>0.9</v>
      </c>
      <c r="AE12" s="42">
        <v>0</v>
      </c>
      <c r="AF12" s="31">
        <f>IF(AE12/AD12&gt;100%,100%,AE12/AD12)</f>
        <v>0</v>
      </c>
      <c r="AG12" s="1"/>
      <c r="AH12" s="1"/>
      <c r="AI12" s="46">
        <v>0.67500000000000004</v>
      </c>
      <c r="AJ12" s="31">
        <f>IF(AI12/M12&gt;100%,100%,AI12/M12)</f>
        <v>0.75</v>
      </c>
    </row>
    <row r="13" spans="1:36" s="18" customFormat="1" ht="203.25" customHeight="1" x14ac:dyDescent="0.25">
      <c r="A13" s="27">
        <v>7</v>
      </c>
      <c r="B13" s="17" t="s">
        <v>31</v>
      </c>
      <c r="C13" s="17" t="s">
        <v>32</v>
      </c>
      <c r="D13" s="27">
        <v>2</v>
      </c>
      <c r="E13" s="17" t="s">
        <v>41</v>
      </c>
      <c r="F13" s="17" t="s">
        <v>42</v>
      </c>
      <c r="G13" s="17" t="s">
        <v>35</v>
      </c>
      <c r="H13" s="17" t="s">
        <v>43</v>
      </c>
      <c r="I13" s="28">
        <v>1</v>
      </c>
      <c r="J13" s="28">
        <v>0</v>
      </c>
      <c r="K13" s="28">
        <v>0</v>
      </c>
      <c r="L13" s="28">
        <v>0</v>
      </c>
      <c r="M13" s="28">
        <v>1</v>
      </c>
      <c r="N13" s="17"/>
      <c r="O13" s="28">
        <f t="shared" ref="O13" si="0">I13</f>
        <v>1</v>
      </c>
      <c r="P13" s="31">
        <v>0.9</v>
      </c>
      <c r="Q13" s="31">
        <f>IF(P13/O13&gt;100%,100%,P13/O13)</f>
        <v>0.9</v>
      </c>
      <c r="R13" s="17" t="s">
        <v>44</v>
      </c>
      <c r="S13" s="17" t="s">
        <v>45</v>
      </c>
      <c r="T13" s="28">
        <f t="shared" ref="T13" si="1">J13</f>
        <v>0</v>
      </c>
      <c r="U13" s="28">
        <v>1</v>
      </c>
      <c r="V13" s="31">
        <v>1</v>
      </c>
      <c r="W13" s="17" t="s">
        <v>46</v>
      </c>
      <c r="X13" s="17" t="s">
        <v>47</v>
      </c>
      <c r="Y13" s="42" t="s">
        <v>48</v>
      </c>
      <c r="Z13" s="42" t="s">
        <v>48</v>
      </c>
      <c r="AA13" s="42" t="s">
        <v>48</v>
      </c>
      <c r="AB13" s="42" t="s">
        <v>48</v>
      </c>
      <c r="AC13" s="42" t="s">
        <v>48</v>
      </c>
      <c r="AD13" s="42">
        <f t="shared" ref="AD13" si="2">L13</f>
        <v>0</v>
      </c>
      <c r="AE13" s="42">
        <v>0</v>
      </c>
      <c r="AF13" s="31" t="e">
        <f t="shared" ref="AF13" si="3">IF(AE13/AD13&gt;100%,100%,AE13/AD13)</f>
        <v>#DIV/0!</v>
      </c>
      <c r="AG13" s="1"/>
      <c r="AH13" s="1"/>
      <c r="AI13" s="43">
        <v>1</v>
      </c>
      <c r="AJ13" s="31">
        <f t="shared" ref="AJ13" si="4">IF(AI13/M13&gt;100%,100%,AI13/M13)</f>
        <v>1</v>
      </c>
    </row>
    <row r="14" spans="1:36" ht="18.75" x14ac:dyDescent="0.25">
      <c r="Q14" s="41">
        <f>AVERAGE(Q12:Q13)</f>
        <v>0.95</v>
      </c>
      <c r="V14" s="41">
        <f>AVERAGE(V12:V13)</f>
        <v>1</v>
      </c>
      <c r="AA14" s="41">
        <f>AVERAGE(AA12:AA13)</f>
        <v>1</v>
      </c>
      <c r="AH14" s="47" t="s">
        <v>49</v>
      </c>
      <c r="AI14" s="47"/>
      <c r="AJ14" s="41">
        <f>AVERAGE(AJ12:AJ13)</f>
        <v>0.875</v>
      </c>
    </row>
    <row r="18" spans="1:21" x14ac:dyDescent="0.25">
      <c r="B18" s="49" t="s">
        <v>50</v>
      </c>
      <c r="C18" s="49"/>
      <c r="D18" s="49"/>
      <c r="E18" s="49"/>
      <c r="F18" s="49"/>
    </row>
    <row r="19" spans="1:21" s="37" customFormat="1" x14ac:dyDescent="0.25">
      <c r="A19" s="36"/>
      <c r="B19" s="38" t="s">
        <v>51</v>
      </c>
      <c r="C19" s="49" t="s">
        <v>52</v>
      </c>
      <c r="D19" s="49"/>
      <c r="E19" s="49" t="s">
        <v>53</v>
      </c>
      <c r="F19" s="49"/>
      <c r="G19" s="34"/>
      <c r="H19" s="34"/>
      <c r="I19" s="34"/>
      <c r="J19" s="34"/>
      <c r="K19" s="34"/>
      <c r="L19" s="34"/>
      <c r="M19" s="34"/>
      <c r="N19" s="34"/>
      <c r="O19" s="34"/>
      <c r="P19" s="34"/>
      <c r="Q19" s="35"/>
      <c r="R19" s="34"/>
      <c r="S19" s="34"/>
      <c r="T19" s="34"/>
      <c r="U19" s="36"/>
    </row>
    <row r="20" spans="1:21" x14ac:dyDescent="0.25">
      <c r="B20" s="27">
        <v>1</v>
      </c>
      <c r="C20" s="50" t="s">
        <v>54</v>
      </c>
      <c r="D20" s="51"/>
      <c r="E20" s="52" t="s">
        <v>55</v>
      </c>
      <c r="F20" s="53"/>
    </row>
    <row r="21" spans="1:21" ht="35.25" customHeight="1" x14ac:dyDescent="0.25">
      <c r="B21" s="27">
        <v>2</v>
      </c>
      <c r="C21" s="50" t="s">
        <v>56</v>
      </c>
      <c r="D21" s="51"/>
      <c r="E21" s="52" t="s">
        <v>57</v>
      </c>
      <c r="F21" s="53"/>
    </row>
    <row r="22" spans="1:21" ht="49.5" customHeight="1" x14ac:dyDescent="0.25">
      <c r="B22" s="27">
        <v>3</v>
      </c>
      <c r="C22" s="50" t="s">
        <v>58</v>
      </c>
      <c r="D22" s="51"/>
      <c r="E22" s="52" t="s">
        <v>59</v>
      </c>
      <c r="F22" s="53"/>
    </row>
    <row r="23" spans="1:21" ht="50.25" customHeight="1" x14ac:dyDescent="0.25">
      <c r="B23" s="27">
        <v>4</v>
      </c>
      <c r="C23" s="50" t="s">
        <v>60</v>
      </c>
      <c r="D23" s="51"/>
      <c r="E23" s="52" t="s">
        <v>61</v>
      </c>
      <c r="F23" s="53"/>
    </row>
    <row r="24" spans="1:21" x14ac:dyDescent="0.25">
      <c r="B24" s="27"/>
      <c r="C24" s="48"/>
      <c r="D24" s="48"/>
      <c r="E24" s="48"/>
      <c r="F24" s="48"/>
    </row>
  </sheetData>
  <autoFilter ref="A11:DW11" xr:uid="{00000000-0001-0000-0000-000000000000}"/>
  <dataConsolidate/>
  <mergeCells count="28">
    <mergeCell ref="AJ10:AJ11"/>
    <mergeCell ref="M1:N1"/>
    <mergeCell ref="M2:N2"/>
    <mergeCell ref="M3:N3"/>
    <mergeCell ref="M4:N4"/>
    <mergeCell ref="Y10:AC10"/>
    <mergeCell ref="AD10:AH10"/>
    <mergeCell ref="D10:N10"/>
    <mergeCell ref="O10:S10"/>
    <mergeCell ref="T10:X10"/>
    <mergeCell ref="C1:L4"/>
    <mergeCell ref="C6:N6"/>
    <mergeCell ref="AI10:AI11"/>
    <mergeCell ref="A10:C10"/>
    <mergeCell ref="AH14:AI14"/>
    <mergeCell ref="C24:D24"/>
    <mergeCell ref="E24:F24"/>
    <mergeCell ref="B18:F18"/>
    <mergeCell ref="C21:D21"/>
    <mergeCell ref="E21:F21"/>
    <mergeCell ref="C22:D22"/>
    <mergeCell ref="E22:F22"/>
    <mergeCell ref="C23:D23"/>
    <mergeCell ref="E23:F23"/>
    <mergeCell ref="C20:D20"/>
    <mergeCell ref="E20:F20"/>
    <mergeCell ref="C19:D19"/>
    <mergeCell ref="E19:F19"/>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A1BD11B-FF56-4AFF-BD87-E8F16E55F5DD}">
          <x14:formula1>
            <xm:f>Hoja1!$A$1:$A$4</xm:f>
          </x14:formula1>
          <xm:sqref>H1:H4 H10:H1048576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baseColWidth="10" defaultColWidth="11.42578125" defaultRowHeight="15" x14ac:dyDescent="0.25"/>
  <sheetData>
    <row r="1" spans="1:1" x14ac:dyDescent="0.25">
      <c r="A1" t="s">
        <v>62</v>
      </c>
    </row>
    <row r="2" spans="1:1" x14ac:dyDescent="0.25">
      <c r="A2" t="s">
        <v>63</v>
      </c>
    </row>
    <row r="3" spans="1:1" x14ac:dyDescent="0.25">
      <c r="A3" t="s">
        <v>43</v>
      </c>
    </row>
    <row r="4" spans="1:1" x14ac:dyDescent="0.25">
      <c r="A4"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vt:lpstr>
      <vt:lpstr>Hoja1</vt:lpstr>
      <vt:lpstr>Formato!Área_de_impresión</vt:lpstr>
      <vt:lpstr>Formato!Títulos_a_imprimir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Yamile Espinosa Galindo</cp:lastModifiedBy>
  <cp:revision/>
  <dcterms:created xsi:type="dcterms:W3CDTF">2014-05-21T18:22:31Z</dcterms:created>
  <dcterms:modified xsi:type="dcterms:W3CDTF">2025-06-16T17:05:10Z</dcterms:modified>
  <cp:category/>
  <cp:contentStatus/>
</cp:coreProperties>
</file>