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5/05. PLAN ESTRATEGICO DE TALENTO HUMANO/"/>
    </mc:Choice>
  </mc:AlternateContent>
  <xr:revisionPtr revIDLastSave="6" documentId="13_ncr:1_{9EC564A5-87BA-4828-8431-C25120D5A69E}" xr6:coauthVersionLast="47" xr6:coauthVersionMax="47" xr10:uidLastSave="{90593709-76A0-4D90-908C-E417D902F5AA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4" l="1"/>
  <c r="AK12" i="4"/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AL13" i="4"/>
  <c r="AL12" i="4"/>
  <c r="S12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<sst xmlns="http://schemas.openxmlformats.org/spreadsheetml/2006/main" count="175" uniqueCount="94">
  <si>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</si>
  <si>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</si>
  <si>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</si>
  <si>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</si>
  <si>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</si>
  <si>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</si>
  <si>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</si>
  <si>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</si>
  <si>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</si>
  <si>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</si>
  <si>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</si>
  <si>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</si>
  <si>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</si>
  <si>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</si>
  <si>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</si>
  <si>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</si>
  <si>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</si>
  <si>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</si>
  <si>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</si>
  <si>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</si>
  <si>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</si>
  <si>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</si>
  <si>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</si>
  <si>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</si>
  <si>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</si>
  <si>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</si>
  <si>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</si>
  <si>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</si>
  <si>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</si>
  <si>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</si>
  <si>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</si>
  <si>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</si>
  <si>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</si>
  <si>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</si>
  <si>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</si>
  <si>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</si>
  <si>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</si>
  <si>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</si>
  <si>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</si>
  <si>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</si>
  <si>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Estratégico de Talento Humano</t>
  </si>
  <si>
    <t>Propiciar la revolución del servicio público con criterios de calidad, calidez, eficacia, oportunidad, sostenibilidad y transformación digital.</t>
  </si>
  <si>
    <t>Gerencia del talento humano</t>
  </si>
  <si>
    <t>Implementar mínimo el 90% de las actividades trimestrales formuladas para cada uno de los planes que componen el Plan Estratégico del Talento Humano.</t>
  </si>
  <si>
    <t>(∑ del avance promedio de las actividades ejecutadas por cada uno de los planes que conforman el PETH/∑ del avance promedio esperado de las actividades trimestrales programadas por cada uno de los planes que conforman el PETH) ×100</t>
  </si>
  <si>
    <t>Dirección de Gestión del Talento Humano</t>
  </si>
  <si>
    <t>Constante</t>
  </si>
  <si>
    <t>Instrumento interno de monitoreo de la implementación del Plan Estratégico del Talento Humano -PETH (archivo Excel)</t>
  </si>
  <si>
    <t>Política 1. Gestión Estratégica del Talento Humano</t>
  </si>
  <si>
    <t>8179- Fortalecimiento de la gestión administrativa y operativa de la Secretaria Distrital de Gobierno Bogotá D.C.</t>
  </si>
  <si>
    <t>Archivo Excel instrumento de monitoreo interno PETH</t>
  </si>
  <si>
    <t>Mantener como mínimo en 80% la retención del talento humano de la planta permanente de la entidad durante cada trimestre.</t>
  </si>
  <si>
    <t>((Planta total de personal durante el trimestre - Renuncias o despidos totales durante el trimestre) / Planta total de personal durante el trimestre) ×100</t>
  </si>
  <si>
    <t>• Planta de personal del periodo
• Relación de despidos y renuncias del periodo</t>
  </si>
  <si>
    <t>Para el primer trimestre del año la planta permanente fue de 1204 empleos.
La cantidad de retiros se discriminan así:
• Declaración definitiva vacancia de cargo 5.
• Insubsistencia 28.
• Pensión 3.
• Renuncia 19.
Para un total de 55.
Dado lo anterior, el porcentaje de retención del talento humano para el periodo estuvo en el 95,43%.</t>
  </si>
  <si>
    <t>Archivo Excel planta de personal
Archivo Excel reporte de retiros</t>
  </si>
  <si>
    <t>28 de enero de 2025</t>
  </si>
  <si>
    <t>Publicación del plan aprobado. Caso HOLA: 116135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</si>
  <si>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</si>
  <si>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</si>
  <si>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</si>
  <si>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</si>
  <si>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</si>
  <si>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</si>
  <si>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</si>
  <si>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</si>
  <si>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</si>
  <si>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</si>
  <si>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</si>
  <si>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</si>
  <si>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</si>
  <si>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</si>
  <si>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</si>
  <si>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</si>
  <si>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</si>
  <si>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</si>
  <si>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</si>
  <si>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</si>
  <si>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</si>
  <si>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</si>
  <si>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</si>
  <si>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</si>
  <si>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</si>
  <si>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</si>
  <si>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</si>
  <si>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</si>
  <si>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</si>
  <si>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</si>
  <si>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</si>
  <si>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</si>
  <si>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</si>
  <si>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11 de abril de 2025</t>
  </si>
  <si>
    <t>Para el primer trimestre del año se realizó el monitoreo interno a los planes institucionales bajo el liderazgo de la DGTH, los cuales alcanzaron los siguientes resultados:
1. Vacantes 98,66%
2. Previsión de recursos humanos 97,73%.
3. Capacitación 115%
4. Bienestar e incentivos 111%
5.Sistema de gestión de la seguridad y salud en el trabajo 110%
6. Plan estratégico del talento humano (meta de retención de personal) 119%
Considerando los resultados de los planes institucionales, se logra evidenciar un cumplimiento del 108,59% para el PETH</t>
  </si>
  <si>
    <t>Se publica seguimiento del plan con corte a 31 de marzo de 2025, el cual presenta un avance acumulado del 28,8%.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</si>
</sst>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5" fillId="9" borderId="18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47" customWidth="1"/>
    <col min="2" max="2" width="40.42578125" style="48" hidden="1" customWidth="1"/>
    <col min="3" max="3" width="21.5703125" style="49" customWidth="1"/>
    <col min="4" max="5" width="6.7109375" style="50" customWidth="1"/>
    <col min="6" max="6" width="36.42578125" style="49" customWidth="1"/>
    <col min="7" max="7" width="27.28515625" style="49" customWidth="1"/>
    <col min="8" max="8" width="19.85546875" style="49" bestFit="1" customWidth="1"/>
    <col min="9" max="9" width="23.28515625" style="49" customWidth="1"/>
    <col min="10" max="15" width="17.7109375" style="49" customWidth="1"/>
    <col min="16" max="16" width="24.5703125" style="49" customWidth="1"/>
    <col min="17" max="17" width="26.28515625" style="49" customWidth="1"/>
    <col min="18" max="18" width="19" style="50" bestFit="1" customWidth="1"/>
    <col min="19" max="19" width="17.85546875" style="50" bestFit="1" customWidth="1"/>
    <col min="20" max="20" width="17.85546875" style="51" bestFit="1" customWidth="1"/>
    <col min="21" max="21" width="42.140625" style="52" customWidth="1"/>
    <col min="22" max="22" width="25" style="52" customWidth="1"/>
    <col min="23" max="23" width="19" style="50" bestFit="1" customWidth="1"/>
    <col min="24" max="24" width="17.85546875" style="53" bestFit="1" customWidth="1"/>
    <col min="25" max="25" width="20" style="45" bestFit="1" customWidth="1"/>
    <col min="26" max="26" width="42.28515625" style="44" customWidth="1"/>
    <col min="27" max="27" width="25" style="44" customWidth="1"/>
    <col min="28" max="28" width="20.42578125" style="45" bestFit="1" customWidth="1"/>
    <col min="29" max="29" width="17.85546875" style="45" bestFit="1" customWidth="1"/>
    <col min="30" max="30" width="20" style="45" customWidth="1"/>
    <col min="31" max="31" width="42.28515625" style="44" customWidth="1"/>
    <col min="32" max="32" width="25.140625" style="44" customWidth="1"/>
    <col min="33" max="33" width="20.42578125" style="45" bestFit="1" customWidth="1"/>
    <col min="34" max="34" width="17.85546875" style="45" bestFit="1" customWidth="1"/>
    <col min="35" max="35" width="20" style="45" bestFit="1" customWidth="1"/>
    <col min="36" max="36" width="42.42578125" style="44" customWidth="1"/>
    <col min="37" max="37" width="25.28515625" style="44" customWidth="1"/>
    <col min="38" max="38" width="15.5703125" style="45" customWidth="1"/>
    <col min="39" max="39" width="20.85546875" style="45" customWidth="1"/>
    <col min="40" max="129" width="9.140625" style="44" bestFit="1" customWidth="1"/>
    <col min="130" max="130" width="9" style="44" customWidth="1"/>
    <col min="131" max="152" width="9.140625" style="44" bestFit="1" customWidth="1"/>
    <col min="153" max="16380" width="9" style="44"/>
    <col min="16381" max="16384" width="9" style="44" bestFit="1" customWidth="1"/>
  </cols>
  <sheetData>
    <row r="1" spans="1:39" ht="21" customHeight="1" x14ac:dyDescent="0.25">
      <c r="A1" s="20"/>
      <c r="B1" s="21"/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1"/>
      <c r="N1" s="76" t="s">
        <v>1</v>
      </c>
      <c r="O1" s="77"/>
      <c r="P1" s="77"/>
      <c r="Q1" s="78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 x14ac:dyDescent="0.25">
      <c r="A2" s="22"/>
      <c r="B2" s="3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9" t="s">
        <v>2</v>
      </c>
      <c r="O2" s="80"/>
      <c r="P2" s="80"/>
      <c r="Q2" s="81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 x14ac:dyDescent="0.25">
      <c r="A3" s="22"/>
      <c r="B3" s="3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9" t="s">
        <v>3</v>
      </c>
      <c r="O3" s="80"/>
      <c r="P3" s="80"/>
      <c r="Q3" s="81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 x14ac:dyDescent="0.25">
      <c r="A4" s="23"/>
      <c r="B4" s="2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82" t="s">
        <v>4</v>
      </c>
      <c r="O4" s="83"/>
      <c r="P4" s="83"/>
      <c r="Q4" s="84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 x14ac:dyDescent="0.25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 x14ac:dyDescent="0.25">
      <c r="A6" s="3"/>
      <c r="B6" s="12"/>
      <c r="C6" s="8" t="s">
        <v>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 x14ac:dyDescent="0.25">
      <c r="A7" s="3"/>
      <c r="B7" s="12"/>
      <c r="C7" s="8" t="s">
        <v>6</v>
      </c>
      <c r="D7" s="80"/>
      <c r="E7" s="80"/>
      <c r="F7" s="8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 x14ac:dyDescent="0.25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 x14ac:dyDescent="0.25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 x14ac:dyDescent="0.25">
      <c r="A10" s="87" t="s">
        <v>7</v>
      </c>
      <c r="B10" s="87"/>
      <c r="C10" s="87"/>
      <c r="D10" s="88" t="s">
        <v>8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  <c r="P10" s="91" t="s">
        <v>9</v>
      </c>
      <c r="Q10" s="91" t="s">
        <v>10</v>
      </c>
      <c r="R10" s="93" t="s">
        <v>11</v>
      </c>
      <c r="S10" s="93"/>
      <c r="T10" s="93"/>
      <c r="U10" s="94"/>
      <c r="V10" s="94"/>
      <c r="W10" s="93" t="s">
        <v>12</v>
      </c>
      <c r="X10" s="93"/>
      <c r="Y10" s="93"/>
      <c r="Z10" s="93"/>
      <c r="AA10" s="93"/>
      <c r="AB10" s="93" t="s">
        <v>13</v>
      </c>
      <c r="AC10" s="93"/>
      <c r="AD10" s="93"/>
      <c r="AE10" s="93"/>
      <c r="AF10" s="93"/>
      <c r="AG10" s="93" t="s">
        <v>14</v>
      </c>
      <c r="AH10" s="93"/>
      <c r="AI10" s="93"/>
      <c r="AJ10" s="93"/>
      <c r="AK10" s="93"/>
      <c r="AL10" s="85" t="s">
        <v>15</v>
      </c>
      <c r="AM10" s="85" t="s">
        <v>16</v>
      </c>
    </row>
    <row r="11" spans="1:39" s="45" customFormat="1" ht="45.75" customHeight="1" x14ac:dyDescent="0.25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92"/>
      <c r="Q11" s="92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85"/>
      <c r="AM11" s="85"/>
    </row>
    <row r="12" spans="1:39" s="43" customForma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61" t="e">
        <f t="shared" ref="Y12:Y38" si="3">IF(X12/W12&gt;100%,100%,X12/W12)</f>
        <v>#DIV/0!</v>
      </c>
      <c r="Z12" s="1"/>
      <c r="AA12" s="1"/>
      <c r="AB12" s="62">
        <f t="shared" ref="AB12:AB38" si="4">L12</f>
        <v>0</v>
      </c>
      <c r="AC12" s="62"/>
      <c r="AD12" s="61" t="e">
        <f t="shared" ref="AD12:AD38" si="5">IF(AC12/AB12&gt;100%,100%,AC12/AB12)</f>
        <v>#DIV/0!</v>
      </c>
      <c r="AE12" s="1"/>
      <c r="AF12" s="1"/>
      <c r="AG12" s="62">
        <f t="shared" ref="AG12:AG38" si="6">M12</f>
        <v>0</v>
      </c>
      <c r="AH12" s="62"/>
      <c r="AI12" s="61" t="e">
        <f t="shared" ref="AI12:AI38" si="7">IF(AH12/AG12&gt;100%,100%,AH12/AG12)</f>
        <v>#DIV/0!</v>
      </c>
      <c r="AJ12" s="1"/>
      <c r="AK12" s="1"/>
      <c r="AL12" s="62"/>
      <c r="AM12" s="61" t="e">
        <f t="shared" ref="AM12:AM38" si="8">IF(AL12/N12&gt;100%,100%,AL12/N12)</f>
        <v>#DIV/0!</v>
      </c>
    </row>
    <row r="13" spans="1:39" s="43" customForma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61" t="e">
        <f t="shared" si="3"/>
        <v>#DIV/0!</v>
      </c>
      <c r="Z13" s="1"/>
      <c r="AA13" s="1"/>
      <c r="AB13" s="62">
        <f t="shared" si="4"/>
        <v>0</v>
      </c>
      <c r="AC13" s="62"/>
      <c r="AD13" s="61" t="e">
        <f t="shared" si="5"/>
        <v>#DIV/0!</v>
      </c>
      <c r="AE13" s="1"/>
      <c r="AF13" s="1"/>
      <c r="AG13" s="62">
        <f t="shared" si="6"/>
        <v>0</v>
      </c>
      <c r="AH13" s="62"/>
      <c r="AI13" s="61" t="e">
        <f t="shared" si="7"/>
        <v>#DIV/0!</v>
      </c>
      <c r="AJ13" s="1"/>
      <c r="AK13" s="1"/>
      <c r="AL13" s="62"/>
      <c r="AM13" s="61" t="e">
        <f t="shared" si="8"/>
        <v>#DIV/0!</v>
      </c>
    </row>
    <row r="14" spans="1:39" s="43" customForma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61" t="e">
        <f t="shared" si="3"/>
        <v>#DIV/0!</v>
      </c>
      <c r="Z14" s="1"/>
      <c r="AA14" s="1"/>
      <c r="AB14" s="62">
        <f t="shared" si="4"/>
        <v>0</v>
      </c>
      <c r="AC14" s="62"/>
      <c r="AD14" s="61" t="e">
        <f t="shared" si="5"/>
        <v>#DIV/0!</v>
      </c>
      <c r="AE14" s="1"/>
      <c r="AF14" s="1"/>
      <c r="AG14" s="62">
        <f t="shared" si="6"/>
        <v>0</v>
      </c>
      <c r="AH14" s="62"/>
      <c r="AI14" s="61" t="e">
        <f t="shared" si="7"/>
        <v>#DIV/0!</v>
      </c>
      <c r="AJ14" s="1"/>
      <c r="AK14" s="1"/>
      <c r="AL14" s="62"/>
      <c r="AM14" s="61" t="e">
        <f t="shared" si="8"/>
        <v>#DIV/0!</v>
      </c>
    </row>
    <row r="15" spans="1:39" s="43" customForma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61" t="e">
        <f t="shared" si="3"/>
        <v>#DIV/0!</v>
      </c>
      <c r="Z15" s="1"/>
      <c r="AA15" s="1"/>
      <c r="AB15" s="62">
        <f t="shared" si="4"/>
        <v>0</v>
      </c>
      <c r="AC15" s="62"/>
      <c r="AD15" s="61" t="e">
        <f t="shared" si="5"/>
        <v>#DIV/0!</v>
      </c>
      <c r="AE15" s="1"/>
      <c r="AF15" s="1"/>
      <c r="AG15" s="62">
        <f t="shared" si="6"/>
        <v>0</v>
      </c>
      <c r="AH15" s="62"/>
      <c r="AI15" s="61" t="e">
        <f t="shared" si="7"/>
        <v>#DIV/0!</v>
      </c>
      <c r="AJ15" s="1"/>
      <c r="AK15" s="1"/>
      <c r="AL15" s="62"/>
      <c r="AM15" s="61" t="e">
        <f t="shared" si="8"/>
        <v>#DIV/0!</v>
      </c>
    </row>
    <row r="16" spans="1:39" s="43" customForma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61" t="e">
        <f t="shared" si="3"/>
        <v>#DIV/0!</v>
      </c>
      <c r="Z16" s="1"/>
      <c r="AA16" s="1"/>
      <c r="AB16" s="62">
        <f t="shared" si="4"/>
        <v>0</v>
      </c>
      <c r="AC16" s="62"/>
      <c r="AD16" s="61" t="e">
        <f t="shared" si="5"/>
        <v>#DIV/0!</v>
      </c>
      <c r="AE16" s="1"/>
      <c r="AF16" s="1"/>
      <c r="AG16" s="62">
        <f t="shared" si="6"/>
        <v>0</v>
      </c>
      <c r="AH16" s="62"/>
      <c r="AI16" s="61" t="e">
        <f t="shared" si="7"/>
        <v>#DIV/0!</v>
      </c>
      <c r="AJ16" s="1"/>
      <c r="AK16" s="1"/>
      <c r="AL16" s="62"/>
      <c r="AM16" s="61" t="e">
        <f t="shared" si="8"/>
        <v>#DIV/0!</v>
      </c>
    </row>
    <row r="17" spans="1:39" s="43" customForma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61" t="e">
        <f t="shared" si="3"/>
        <v>#DIV/0!</v>
      </c>
      <c r="Z17" s="1"/>
      <c r="AA17" s="1"/>
      <c r="AB17" s="62">
        <f t="shared" si="4"/>
        <v>0</v>
      </c>
      <c r="AC17" s="62"/>
      <c r="AD17" s="61" t="e">
        <f t="shared" si="5"/>
        <v>#DIV/0!</v>
      </c>
      <c r="AE17" s="1"/>
      <c r="AF17" s="1"/>
      <c r="AG17" s="62">
        <f t="shared" si="6"/>
        <v>0</v>
      </c>
      <c r="AH17" s="62"/>
      <c r="AI17" s="61" t="e">
        <f t="shared" si="7"/>
        <v>#DIV/0!</v>
      </c>
      <c r="AJ17" s="1"/>
      <c r="AK17" s="1"/>
      <c r="AL17" s="62"/>
      <c r="AM17" s="61" t="e">
        <f t="shared" si="8"/>
        <v>#DIV/0!</v>
      </c>
    </row>
    <row r="18" spans="1:39" s="43" customForma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61" t="e">
        <f t="shared" si="3"/>
        <v>#DIV/0!</v>
      </c>
      <c r="Z18" s="1"/>
      <c r="AA18" s="1"/>
      <c r="AB18" s="62">
        <f t="shared" si="4"/>
        <v>0</v>
      </c>
      <c r="AC18" s="62"/>
      <c r="AD18" s="61" t="e">
        <f t="shared" si="5"/>
        <v>#DIV/0!</v>
      </c>
      <c r="AE18" s="1"/>
      <c r="AF18" s="1"/>
      <c r="AG18" s="62">
        <f t="shared" si="6"/>
        <v>0</v>
      </c>
      <c r="AH18" s="62"/>
      <c r="AI18" s="61" t="e">
        <f t="shared" si="7"/>
        <v>#DIV/0!</v>
      </c>
      <c r="AJ18" s="1"/>
      <c r="AK18" s="1"/>
      <c r="AL18" s="62"/>
      <c r="AM18" s="61" t="e">
        <f t="shared" si="8"/>
        <v>#DIV/0!</v>
      </c>
    </row>
    <row r="19" spans="1:39" s="43" customForma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61" t="e">
        <f t="shared" si="3"/>
        <v>#DIV/0!</v>
      </c>
      <c r="Z19" s="1"/>
      <c r="AA19" s="1"/>
      <c r="AB19" s="62">
        <f t="shared" si="4"/>
        <v>0</v>
      </c>
      <c r="AC19" s="62"/>
      <c r="AD19" s="61" t="e">
        <f t="shared" si="5"/>
        <v>#DIV/0!</v>
      </c>
      <c r="AE19" s="1"/>
      <c r="AF19" s="1"/>
      <c r="AG19" s="62">
        <f t="shared" si="6"/>
        <v>0</v>
      </c>
      <c r="AH19" s="62"/>
      <c r="AI19" s="61" t="e">
        <f t="shared" si="7"/>
        <v>#DIV/0!</v>
      </c>
      <c r="AJ19" s="1"/>
      <c r="AK19" s="1"/>
      <c r="AL19" s="62"/>
      <c r="AM19" s="61" t="e">
        <f t="shared" si="8"/>
        <v>#DIV/0!</v>
      </c>
    </row>
    <row r="20" spans="1:39" s="43" customForma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61" t="e">
        <f t="shared" si="3"/>
        <v>#DIV/0!</v>
      </c>
      <c r="Z20" s="1"/>
      <c r="AA20" s="1"/>
      <c r="AB20" s="62">
        <f t="shared" si="4"/>
        <v>0</v>
      </c>
      <c r="AC20" s="62"/>
      <c r="AD20" s="61" t="e">
        <f t="shared" si="5"/>
        <v>#DIV/0!</v>
      </c>
      <c r="AE20" s="1"/>
      <c r="AF20" s="1"/>
      <c r="AG20" s="62">
        <f t="shared" si="6"/>
        <v>0</v>
      </c>
      <c r="AH20" s="62"/>
      <c r="AI20" s="61" t="e">
        <f t="shared" si="7"/>
        <v>#DIV/0!</v>
      </c>
      <c r="AJ20" s="1"/>
      <c r="AK20" s="1"/>
      <c r="AL20" s="62"/>
      <c r="AM20" s="61" t="e">
        <f t="shared" si="8"/>
        <v>#DIV/0!</v>
      </c>
    </row>
    <row r="21" spans="1:39" s="43" customForma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61" t="e">
        <f t="shared" si="3"/>
        <v>#DIV/0!</v>
      </c>
      <c r="Z21" s="1"/>
      <c r="AA21" s="1"/>
      <c r="AB21" s="62">
        <f t="shared" si="4"/>
        <v>0</v>
      </c>
      <c r="AC21" s="62"/>
      <c r="AD21" s="61" t="e">
        <f t="shared" si="5"/>
        <v>#DIV/0!</v>
      </c>
      <c r="AE21" s="1"/>
      <c r="AF21" s="1"/>
      <c r="AG21" s="62">
        <f t="shared" si="6"/>
        <v>0</v>
      </c>
      <c r="AH21" s="62"/>
      <c r="AI21" s="61" t="e">
        <f t="shared" si="7"/>
        <v>#DIV/0!</v>
      </c>
      <c r="AJ21" s="1"/>
      <c r="AK21" s="1"/>
      <c r="AL21" s="62"/>
      <c r="AM21" s="61" t="e">
        <f t="shared" si="8"/>
        <v>#DIV/0!</v>
      </c>
    </row>
    <row r="22" spans="1:39" s="43" customForma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61" t="e">
        <f t="shared" si="3"/>
        <v>#DIV/0!</v>
      </c>
      <c r="Z22" s="1"/>
      <c r="AA22" s="1"/>
      <c r="AB22" s="62">
        <f t="shared" si="4"/>
        <v>0</v>
      </c>
      <c r="AC22" s="62"/>
      <c r="AD22" s="61" t="e">
        <f t="shared" si="5"/>
        <v>#DIV/0!</v>
      </c>
      <c r="AE22" s="1"/>
      <c r="AF22" s="1"/>
      <c r="AG22" s="62">
        <f t="shared" si="6"/>
        <v>0</v>
      </c>
      <c r="AH22" s="62"/>
      <c r="AI22" s="61" t="e">
        <f t="shared" si="7"/>
        <v>#DIV/0!</v>
      </c>
      <c r="AJ22" s="1"/>
      <c r="AK22" s="1"/>
      <c r="AL22" s="62"/>
      <c r="AM22" s="61" t="e">
        <f t="shared" si="8"/>
        <v>#DIV/0!</v>
      </c>
    </row>
    <row r="23" spans="1:39" s="43" customForma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61" t="e">
        <f t="shared" si="3"/>
        <v>#DIV/0!</v>
      </c>
      <c r="Z23" s="1"/>
      <c r="AA23" s="1"/>
      <c r="AB23" s="62">
        <f t="shared" si="4"/>
        <v>0</v>
      </c>
      <c r="AC23" s="62"/>
      <c r="AD23" s="61" t="e">
        <f t="shared" si="5"/>
        <v>#DIV/0!</v>
      </c>
      <c r="AE23" s="1"/>
      <c r="AF23" s="1"/>
      <c r="AG23" s="62">
        <f t="shared" si="6"/>
        <v>0</v>
      </c>
      <c r="AH23" s="62"/>
      <c r="AI23" s="61" t="e">
        <f t="shared" si="7"/>
        <v>#DIV/0!</v>
      </c>
      <c r="AJ23" s="1"/>
      <c r="AK23" s="1"/>
      <c r="AL23" s="62"/>
      <c r="AM23" s="61" t="e">
        <f t="shared" si="8"/>
        <v>#DIV/0!</v>
      </c>
    </row>
    <row r="24" spans="1:39" s="43" customForma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61" t="e">
        <f t="shared" si="3"/>
        <v>#DIV/0!</v>
      </c>
      <c r="Z24" s="1"/>
      <c r="AA24" s="1"/>
      <c r="AB24" s="62">
        <f t="shared" si="4"/>
        <v>0</v>
      </c>
      <c r="AC24" s="62"/>
      <c r="AD24" s="61" t="e">
        <f t="shared" si="5"/>
        <v>#DIV/0!</v>
      </c>
      <c r="AE24" s="1"/>
      <c r="AF24" s="1"/>
      <c r="AG24" s="62">
        <f t="shared" si="6"/>
        <v>0</v>
      </c>
      <c r="AH24" s="62"/>
      <c r="AI24" s="61" t="e">
        <f t="shared" si="7"/>
        <v>#DIV/0!</v>
      </c>
      <c r="AJ24" s="1"/>
      <c r="AK24" s="1"/>
      <c r="AL24" s="62"/>
      <c r="AM24" s="61" t="e">
        <f t="shared" si="8"/>
        <v>#DIV/0!</v>
      </c>
    </row>
    <row r="25" spans="1:39" s="43" customForma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61" t="e">
        <f t="shared" si="3"/>
        <v>#DIV/0!</v>
      </c>
      <c r="Z25" s="1"/>
      <c r="AA25" s="1"/>
      <c r="AB25" s="62">
        <f t="shared" si="4"/>
        <v>0</v>
      </c>
      <c r="AC25" s="62"/>
      <c r="AD25" s="61" t="e">
        <f t="shared" si="5"/>
        <v>#DIV/0!</v>
      </c>
      <c r="AE25" s="1"/>
      <c r="AF25" s="1"/>
      <c r="AG25" s="62">
        <f t="shared" si="6"/>
        <v>0</v>
      </c>
      <c r="AH25" s="62"/>
      <c r="AI25" s="61" t="e">
        <f t="shared" si="7"/>
        <v>#DIV/0!</v>
      </c>
      <c r="AJ25" s="1"/>
      <c r="AK25" s="1"/>
      <c r="AL25" s="62"/>
      <c r="AM25" s="61" t="e">
        <f t="shared" si="8"/>
        <v>#DIV/0!</v>
      </c>
    </row>
    <row r="26" spans="1:39" s="43" customForma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61" t="e">
        <f t="shared" si="3"/>
        <v>#DIV/0!</v>
      </c>
      <c r="Z26" s="1"/>
      <c r="AA26" s="1"/>
      <c r="AB26" s="62">
        <f t="shared" si="4"/>
        <v>0</v>
      </c>
      <c r="AC26" s="62"/>
      <c r="AD26" s="61" t="e">
        <f t="shared" si="5"/>
        <v>#DIV/0!</v>
      </c>
      <c r="AE26" s="1"/>
      <c r="AF26" s="1"/>
      <c r="AG26" s="62">
        <f t="shared" si="6"/>
        <v>0</v>
      </c>
      <c r="AH26" s="62"/>
      <c r="AI26" s="61" t="e">
        <f t="shared" si="7"/>
        <v>#DIV/0!</v>
      </c>
      <c r="AJ26" s="1"/>
      <c r="AK26" s="1"/>
      <c r="AL26" s="62"/>
      <c r="AM26" s="61" t="e">
        <f t="shared" si="8"/>
        <v>#DIV/0!</v>
      </c>
    </row>
    <row r="27" spans="1:39" s="43" customForma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61" t="e">
        <f t="shared" si="3"/>
        <v>#DIV/0!</v>
      </c>
      <c r="Z27" s="1"/>
      <c r="AA27" s="1"/>
      <c r="AB27" s="62">
        <f t="shared" si="4"/>
        <v>0</v>
      </c>
      <c r="AC27" s="62"/>
      <c r="AD27" s="61" t="e">
        <f t="shared" si="5"/>
        <v>#DIV/0!</v>
      </c>
      <c r="AE27" s="1"/>
      <c r="AF27" s="1"/>
      <c r="AG27" s="62">
        <f t="shared" si="6"/>
        <v>0</v>
      </c>
      <c r="AH27" s="62"/>
      <c r="AI27" s="61" t="e">
        <f t="shared" si="7"/>
        <v>#DIV/0!</v>
      </c>
      <c r="AJ27" s="1"/>
      <c r="AK27" s="1"/>
      <c r="AL27" s="62"/>
      <c r="AM27" s="61" t="e">
        <f t="shared" si="8"/>
        <v>#DIV/0!</v>
      </c>
    </row>
    <row r="28" spans="1:39" s="43" customForma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61" t="e">
        <f t="shared" si="3"/>
        <v>#DIV/0!</v>
      </c>
      <c r="Z28" s="1"/>
      <c r="AA28" s="1"/>
      <c r="AB28" s="62">
        <f t="shared" si="4"/>
        <v>0</v>
      </c>
      <c r="AC28" s="62"/>
      <c r="AD28" s="61" t="e">
        <f t="shared" si="5"/>
        <v>#DIV/0!</v>
      </c>
      <c r="AE28" s="1"/>
      <c r="AF28" s="1"/>
      <c r="AG28" s="62">
        <f t="shared" si="6"/>
        <v>0</v>
      </c>
      <c r="AH28" s="62"/>
      <c r="AI28" s="61" t="e">
        <f t="shared" si="7"/>
        <v>#DIV/0!</v>
      </c>
      <c r="AJ28" s="1"/>
      <c r="AK28" s="1"/>
      <c r="AL28" s="62"/>
      <c r="AM28" s="61" t="e">
        <f t="shared" si="8"/>
        <v>#DIV/0!</v>
      </c>
    </row>
    <row r="29" spans="1:39" s="43" customForma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61" t="e">
        <f t="shared" si="3"/>
        <v>#DIV/0!</v>
      </c>
      <c r="Z29" s="1"/>
      <c r="AA29" s="1"/>
      <c r="AB29" s="62">
        <f t="shared" si="4"/>
        <v>0</v>
      </c>
      <c r="AC29" s="62"/>
      <c r="AD29" s="61" t="e">
        <f t="shared" si="5"/>
        <v>#DIV/0!</v>
      </c>
      <c r="AE29" s="1"/>
      <c r="AF29" s="1"/>
      <c r="AG29" s="62">
        <f t="shared" si="6"/>
        <v>0</v>
      </c>
      <c r="AH29" s="62"/>
      <c r="AI29" s="61" t="e">
        <f t="shared" si="7"/>
        <v>#DIV/0!</v>
      </c>
      <c r="AJ29" s="1"/>
      <c r="AK29" s="1"/>
      <c r="AL29" s="62"/>
      <c r="AM29" s="61" t="e">
        <f t="shared" si="8"/>
        <v>#DIV/0!</v>
      </c>
    </row>
    <row r="30" spans="1:39" s="43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61" t="e">
        <f t="shared" si="3"/>
        <v>#DIV/0!</v>
      </c>
      <c r="Z30" s="1"/>
      <c r="AA30" s="1"/>
      <c r="AB30" s="62">
        <f t="shared" si="4"/>
        <v>0</v>
      </c>
      <c r="AC30" s="62"/>
      <c r="AD30" s="61" t="e">
        <f t="shared" si="5"/>
        <v>#DIV/0!</v>
      </c>
      <c r="AE30" s="1"/>
      <c r="AF30" s="1"/>
      <c r="AG30" s="62">
        <f t="shared" si="6"/>
        <v>0</v>
      </c>
      <c r="AH30" s="62"/>
      <c r="AI30" s="61" t="e">
        <f t="shared" si="7"/>
        <v>#DIV/0!</v>
      </c>
      <c r="AJ30" s="1"/>
      <c r="AK30" s="1"/>
      <c r="AL30" s="62"/>
      <c r="AM30" s="61" t="e">
        <f t="shared" si="8"/>
        <v>#DIV/0!</v>
      </c>
    </row>
    <row r="31" spans="1:39" s="43" customForma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61" t="e">
        <f t="shared" si="3"/>
        <v>#DIV/0!</v>
      </c>
      <c r="Z31" s="1"/>
      <c r="AA31" s="1"/>
      <c r="AB31" s="62">
        <f t="shared" si="4"/>
        <v>0</v>
      </c>
      <c r="AC31" s="62"/>
      <c r="AD31" s="61" t="e">
        <f t="shared" si="5"/>
        <v>#DIV/0!</v>
      </c>
      <c r="AE31" s="1"/>
      <c r="AF31" s="1"/>
      <c r="AG31" s="62">
        <f t="shared" si="6"/>
        <v>0</v>
      </c>
      <c r="AH31" s="62"/>
      <c r="AI31" s="61" t="e">
        <f t="shared" si="7"/>
        <v>#DIV/0!</v>
      </c>
      <c r="AJ31" s="1"/>
      <c r="AK31" s="1"/>
      <c r="AL31" s="62"/>
      <c r="AM31" s="61" t="e">
        <f t="shared" si="8"/>
        <v>#DIV/0!</v>
      </c>
    </row>
    <row r="32" spans="1:39" s="43" customForma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61" t="e">
        <f t="shared" si="3"/>
        <v>#DIV/0!</v>
      </c>
      <c r="Z32" s="1"/>
      <c r="AA32" s="1"/>
      <c r="AB32" s="62">
        <f t="shared" si="4"/>
        <v>0</v>
      </c>
      <c r="AC32" s="62"/>
      <c r="AD32" s="61" t="e">
        <f t="shared" si="5"/>
        <v>#DIV/0!</v>
      </c>
      <c r="AE32" s="1"/>
      <c r="AF32" s="1"/>
      <c r="AG32" s="62">
        <f t="shared" si="6"/>
        <v>0</v>
      </c>
      <c r="AH32" s="62"/>
      <c r="AI32" s="61" t="e">
        <f t="shared" si="7"/>
        <v>#DIV/0!</v>
      </c>
      <c r="AJ32" s="1"/>
      <c r="AK32" s="1"/>
      <c r="AL32" s="62"/>
      <c r="AM32" s="61" t="e">
        <f t="shared" si="8"/>
        <v>#DIV/0!</v>
      </c>
    </row>
    <row r="33" spans="1:39" s="43" customForma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61" t="e">
        <f t="shared" si="3"/>
        <v>#DIV/0!</v>
      </c>
      <c r="Z33" s="1"/>
      <c r="AA33" s="1"/>
      <c r="AB33" s="62">
        <f t="shared" si="4"/>
        <v>0</v>
      </c>
      <c r="AC33" s="62"/>
      <c r="AD33" s="61" t="e">
        <f t="shared" si="5"/>
        <v>#DIV/0!</v>
      </c>
      <c r="AE33" s="1"/>
      <c r="AF33" s="1"/>
      <c r="AG33" s="62">
        <f t="shared" si="6"/>
        <v>0</v>
      </c>
      <c r="AH33" s="62"/>
      <c r="AI33" s="61" t="e">
        <f t="shared" si="7"/>
        <v>#DIV/0!</v>
      </c>
      <c r="AJ33" s="1"/>
      <c r="AK33" s="1"/>
      <c r="AL33" s="62"/>
      <c r="AM33" s="61" t="e">
        <f t="shared" si="8"/>
        <v>#DIV/0!</v>
      </c>
    </row>
    <row r="34" spans="1:39" s="43" customForma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61" t="e">
        <f t="shared" si="3"/>
        <v>#DIV/0!</v>
      </c>
      <c r="Z34" s="1"/>
      <c r="AA34" s="1"/>
      <c r="AB34" s="62">
        <f t="shared" si="4"/>
        <v>0</v>
      </c>
      <c r="AC34" s="62"/>
      <c r="AD34" s="61" t="e">
        <f t="shared" si="5"/>
        <v>#DIV/0!</v>
      </c>
      <c r="AE34" s="1"/>
      <c r="AF34" s="1"/>
      <c r="AG34" s="62">
        <f t="shared" si="6"/>
        <v>0</v>
      </c>
      <c r="AH34" s="62"/>
      <c r="AI34" s="61" t="e">
        <f t="shared" si="7"/>
        <v>#DIV/0!</v>
      </c>
      <c r="AJ34" s="1"/>
      <c r="AK34" s="1"/>
      <c r="AL34" s="62"/>
      <c r="AM34" s="61" t="e">
        <f t="shared" si="8"/>
        <v>#DIV/0!</v>
      </c>
    </row>
    <row r="35" spans="1:39" s="43" customForma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61" t="e">
        <f t="shared" si="3"/>
        <v>#DIV/0!</v>
      </c>
      <c r="Z35" s="1"/>
      <c r="AA35" s="1"/>
      <c r="AB35" s="62">
        <f t="shared" si="4"/>
        <v>0</v>
      </c>
      <c r="AC35" s="62"/>
      <c r="AD35" s="61" t="e">
        <f t="shared" si="5"/>
        <v>#DIV/0!</v>
      </c>
      <c r="AE35" s="1"/>
      <c r="AF35" s="1"/>
      <c r="AG35" s="62">
        <f t="shared" si="6"/>
        <v>0</v>
      </c>
      <c r="AH35" s="62"/>
      <c r="AI35" s="61" t="e">
        <f t="shared" si="7"/>
        <v>#DIV/0!</v>
      </c>
      <c r="AJ35" s="1"/>
      <c r="AK35" s="1"/>
      <c r="AL35" s="62"/>
      <c r="AM35" s="61" t="e">
        <f t="shared" si="8"/>
        <v>#DIV/0!</v>
      </c>
    </row>
    <row r="36" spans="1:39" s="43" customForma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61" t="e">
        <f t="shared" si="3"/>
        <v>#DIV/0!</v>
      </c>
      <c r="Z36" s="1"/>
      <c r="AA36" s="1"/>
      <c r="AB36" s="62">
        <f t="shared" si="4"/>
        <v>0</v>
      </c>
      <c r="AC36" s="62"/>
      <c r="AD36" s="61" t="e">
        <f t="shared" si="5"/>
        <v>#DIV/0!</v>
      </c>
      <c r="AE36" s="1"/>
      <c r="AF36" s="1"/>
      <c r="AG36" s="62">
        <f t="shared" si="6"/>
        <v>0</v>
      </c>
      <c r="AH36" s="62"/>
      <c r="AI36" s="61" t="e">
        <f t="shared" si="7"/>
        <v>#DIV/0!</v>
      </c>
      <c r="AJ36" s="1"/>
      <c r="AK36" s="1"/>
      <c r="AL36" s="62"/>
      <c r="AM36" s="61" t="e">
        <f t="shared" si="8"/>
        <v>#DIV/0!</v>
      </c>
    </row>
    <row r="37" spans="1:39" s="43" customForma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61" t="e">
        <f t="shared" si="3"/>
        <v>#DIV/0!</v>
      </c>
      <c r="Z37" s="1"/>
      <c r="AA37" s="1"/>
      <c r="AB37" s="62">
        <f t="shared" si="4"/>
        <v>0</v>
      </c>
      <c r="AC37" s="62"/>
      <c r="AD37" s="61" t="e">
        <f t="shared" si="5"/>
        <v>#DIV/0!</v>
      </c>
      <c r="AE37" s="1"/>
      <c r="AF37" s="1"/>
      <c r="AG37" s="62">
        <f t="shared" si="6"/>
        <v>0</v>
      </c>
      <c r="AH37" s="62"/>
      <c r="AI37" s="61" t="e">
        <f t="shared" si="7"/>
        <v>#DIV/0!</v>
      </c>
      <c r="AJ37" s="1"/>
      <c r="AK37" s="1"/>
      <c r="AL37" s="62"/>
      <c r="AM37" s="61" t="e">
        <f t="shared" si="8"/>
        <v>#DIV/0!</v>
      </c>
    </row>
    <row r="38" spans="1:39" s="43" customForma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61" t="e">
        <f t="shared" si="3"/>
        <v>#DIV/0!</v>
      </c>
      <c r="Z38" s="1"/>
      <c r="AA38" s="1"/>
      <c r="AB38" s="62">
        <f t="shared" si="4"/>
        <v>0</v>
      </c>
      <c r="AC38" s="62"/>
      <c r="AD38" s="61" t="e">
        <f t="shared" si="5"/>
        <v>#DIV/0!</v>
      </c>
      <c r="AE38" s="1"/>
      <c r="AF38" s="1"/>
      <c r="AG38" s="62">
        <f t="shared" si="6"/>
        <v>0</v>
      </c>
      <c r="AH38" s="62"/>
      <c r="AI38" s="61" t="e">
        <f t="shared" si="7"/>
        <v>#DIV/0!</v>
      </c>
      <c r="AJ38" s="1"/>
      <c r="AK38" s="1"/>
      <c r="AL38" s="62"/>
      <c r="AM38" s="61" t="e">
        <f t="shared" si="8"/>
        <v>#DIV/0!</v>
      </c>
    </row>
    <row r="39" spans="1:39" ht="18.75" x14ac:dyDescent="0.2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86" t="s">
        <v>32</v>
      </c>
      <c r="AL39" s="86"/>
      <c r="AM39" s="40" t="e">
        <f>AVERAGE(AM12:AM38)</f>
        <v>#DIV/0!</v>
      </c>
    </row>
    <row r="43" spans="1:39" x14ac:dyDescent="0.25">
      <c r="A43" s="11"/>
      <c r="B43" s="98" t="s">
        <v>33</v>
      </c>
      <c r="C43" s="98"/>
      <c r="D43" s="98"/>
      <c r="E43" s="98"/>
      <c r="F43" s="98"/>
      <c r="G43" s="98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6" customFormat="1" ht="15" customHeight="1" x14ac:dyDescent="0.25">
      <c r="A44" s="35"/>
      <c r="B44" s="37" t="s">
        <v>34</v>
      </c>
      <c r="C44" s="98" t="s">
        <v>35</v>
      </c>
      <c r="D44" s="98"/>
      <c r="E44" s="55"/>
      <c r="F44" s="99" t="s">
        <v>36</v>
      </c>
      <c r="G44" s="100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x14ac:dyDescent="0.25">
      <c r="A45" s="11"/>
      <c r="B45" s="27"/>
      <c r="C45" s="95"/>
      <c r="D45" s="95"/>
      <c r="E45" s="56"/>
      <c r="F45" s="96"/>
      <c r="G45" s="97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 x14ac:dyDescent="0.25">
      <c r="A46" s="11"/>
      <c r="B46" s="27"/>
      <c r="C46" s="95"/>
      <c r="D46" s="95"/>
      <c r="E46" s="56"/>
      <c r="F46" s="96"/>
      <c r="G46" s="97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 x14ac:dyDescent="0.25">
      <c r="A47" s="11"/>
      <c r="B47" s="27"/>
      <c r="C47" s="95"/>
      <c r="D47" s="95"/>
      <c r="E47" s="56"/>
      <c r="F47" s="96"/>
      <c r="G47" s="97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 x14ac:dyDescent="0.25">
      <c r="A48" s="11"/>
      <c r="B48" s="27"/>
      <c r="C48" s="95"/>
      <c r="D48" s="95"/>
      <c r="E48" s="56"/>
      <c r="F48" s="96"/>
      <c r="G48" s="9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 x14ac:dyDescent="0.25">
      <c r="B49" s="27"/>
      <c r="C49" s="95"/>
      <c r="D49" s="95"/>
      <c r="E49" s="56"/>
      <c r="F49" s="96"/>
      <c r="G49" s="97"/>
    </row>
    <row r="50" spans="2:7" x14ac:dyDescent="0.25">
      <c r="B50" s="27"/>
      <c r="C50" s="95"/>
      <c r="D50" s="95"/>
      <c r="E50" s="56"/>
      <c r="F50" s="96"/>
      <c r="G50" s="97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zoomScaleSheetLayoutView="100" zoomScalePageLayoutView="70" workbookViewId="0">
      <selection activeCell="D7" sqref="D7:E7"/>
    </sheetView>
  </sheetViews>
  <sheetFormatPr baseColWidth="10" defaultColWidth="9" defaultRowHeight="15" x14ac:dyDescent="0.2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33.57031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hidden="1" customWidth="1"/>
    <col min="23" max="23" width="17.85546875" style="32" hidden="1" customWidth="1"/>
    <col min="24" max="24" width="20" style="30" hidden="1" customWidth="1"/>
    <col min="25" max="25" width="42.28515625" style="2" hidden="1" customWidth="1"/>
    <col min="26" max="26" width="25" style="2" hidden="1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0"/>
      <c r="B1" s="21"/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1"/>
      <c r="M1" s="103" t="s">
        <v>1</v>
      </c>
      <c r="N1" s="104"/>
      <c r="O1" s="104"/>
      <c r="P1" s="105"/>
      <c r="Q1" s="9"/>
      <c r="R1" s="9"/>
      <c r="S1" s="26"/>
      <c r="T1" s="4"/>
      <c r="U1" s="4"/>
      <c r="V1" s="9"/>
      <c r="W1" s="9"/>
      <c r="X1" s="9"/>
    </row>
    <row r="2" spans="1:38" x14ac:dyDescent="0.25">
      <c r="A2" s="22"/>
      <c r="B2" s="3"/>
      <c r="C2" s="72"/>
      <c r="D2" s="72"/>
      <c r="E2" s="72"/>
      <c r="F2" s="72"/>
      <c r="G2" s="72"/>
      <c r="H2" s="72"/>
      <c r="I2" s="72"/>
      <c r="J2" s="72"/>
      <c r="K2" s="72"/>
      <c r="L2" s="73"/>
      <c r="M2" s="106" t="s">
        <v>37</v>
      </c>
      <c r="N2" s="107"/>
      <c r="O2" s="107"/>
      <c r="P2" s="108"/>
      <c r="Q2" s="9"/>
      <c r="R2" s="9"/>
      <c r="S2" s="26"/>
      <c r="T2" s="4"/>
      <c r="U2" s="4"/>
      <c r="V2" s="9"/>
      <c r="W2" s="9"/>
      <c r="X2" s="9"/>
    </row>
    <row r="3" spans="1:38" ht="16.5" customHeight="1" x14ac:dyDescent="0.25">
      <c r="A3" s="22"/>
      <c r="B3" s="3"/>
      <c r="C3" s="72"/>
      <c r="D3" s="72"/>
      <c r="E3" s="72"/>
      <c r="F3" s="72"/>
      <c r="G3" s="72"/>
      <c r="H3" s="72"/>
      <c r="I3" s="72"/>
      <c r="J3" s="72"/>
      <c r="K3" s="72"/>
      <c r="L3" s="73"/>
      <c r="M3" s="106" t="s">
        <v>38</v>
      </c>
      <c r="N3" s="107"/>
      <c r="O3" s="107"/>
      <c r="P3" s="108"/>
      <c r="Q3" s="9"/>
      <c r="R3" s="9"/>
      <c r="S3" s="26"/>
      <c r="T3" s="4"/>
      <c r="U3" s="5"/>
      <c r="V3" s="31"/>
      <c r="W3" s="31"/>
      <c r="X3" s="31"/>
    </row>
    <row r="4" spans="1:38" ht="16.5" customHeight="1" x14ac:dyDescent="0.25">
      <c r="A4" s="23"/>
      <c r="B4" s="24"/>
      <c r="C4" s="74"/>
      <c r="D4" s="74"/>
      <c r="E4" s="74"/>
      <c r="F4" s="74"/>
      <c r="G4" s="74"/>
      <c r="H4" s="74"/>
      <c r="I4" s="74"/>
      <c r="J4" s="74"/>
      <c r="K4" s="74"/>
      <c r="L4" s="75"/>
      <c r="M4" s="109" t="s">
        <v>39</v>
      </c>
      <c r="N4" s="110"/>
      <c r="O4" s="110"/>
      <c r="P4" s="111"/>
      <c r="Q4" s="9"/>
      <c r="R4" s="9"/>
      <c r="S4" s="26"/>
      <c r="T4" s="4"/>
      <c r="U4" s="5"/>
      <c r="V4" s="31"/>
      <c r="W4" s="31"/>
      <c r="X4" s="31"/>
    </row>
    <row r="5" spans="1:38" ht="16.5" customHeight="1" x14ac:dyDescent="0.25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 x14ac:dyDescent="0.25">
      <c r="A6" s="3"/>
      <c r="C6" s="8" t="s">
        <v>5</v>
      </c>
      <c r="D6" s="69" t="s">
        <v>40</v>
      </c>
      <c r="E6" s="69"/>
      <c r="F6" s="69"/>
      <c r="G6" s="69"/>
      <c r="H6" s="69"/>
      <c r="I6" s="69"/>
      <c r="J6" s="69"/>
      <c r="K6" s="69"/>
      <c r="L6" s="69"/>
      <c r="M6" s="5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 x14ac:dyDescent="0.25">
      <c r="A7" s="3"/>
      <c r="C7" s="8" t="s">
        <v>6</v>
      </c>
      <c r="D7" s="80">
        <v>2025</v>
      </c>
      <c r="E7" s="80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 x14ac:dyDescent="0.25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 x14ac:dyDescent="0.25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 x14ac:dyDescent="0.25">
      <c r="A10" s="87" t="s">
        <v>7</v>
      </c>
      <c r="B10" s="87"/>
      <c r="C10" s="87"/>
      <c r="D10" s="88" t="s">
        <v>8</v>
      </c>
      <c r="E10" s="89"/>
      <c r="F10" s="89"/>
      <c r="G10" s="89"/>
      <c r="H10" s="89"/>
      <c r="I10" s="89"/>
      <c r="J10" s="89"/>
      <c r="K10" s="89"/>
      <c r="L10" s="89"/>
      <c r="M10" s="89"/>
      <c r="N10" s="90"/>
      <c r="O10" s="91" t="s">
        <v>9</v>
      </c>
      <c r="P10" s="91" t="s">
        <v>10</v>
      </c>
      <c r="Q10" s="93" t="s">
        <v>11</v>
      </c>
      <c r="R10" s="93"/>
      <c r="S10" s="93"/>
      <c r="T10" s="94"/>
      <c r="U10" s="94"/>
      <c r="V10" s="93" t="s">
        <v>12</v>
      </c>
      <c r="W10" s="93"/>
      <c r="X10" s="93"/>
      <c r="Y10" s="93"/>
      <c r="Z10" s="93"/>
      <c r="AA10" s="93" t="s">
        <v>13</v>
      </c>
      <c r="AB10" s="93"/>
      <c r="AC10" s="93"/>
      <c r="AD10" s="93"/>
      <c r="AE10" s="93"/>
      <c r="AF10" s="93" t="s">
        <v>14</v>
      </c>
      <c r="AG10" s="93"/>
      <c r="AH10" s="93"/>
      <c r="AI10" s="93"/>
      <c r="AJ10" s="93"/>
      <c r="AK10" s="85" t="s">
        <v>15</v>
      </c>
      <c r="AL10" s="85" t="s">
        <v>16</v>
      </c>
    </row>
    <row r="11" spans="1:38" s="30" customFormat="1" ht="45.75" customHeight="1" x14ac:dyDescent="0.25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92"/>
      <c r="P11" s="92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85"/>
      <c r="AL11" s="85"/>
    </row>
    <row r="12" spans="1:38" s="18" customFormat="1" ht="244.5" customHeight="1" x14ac:dyDescent="0.25">
      <c r="A12" s="27">
        <v>3</v>
      </c>
      <c r="B12" s="17" t="s">
        <v>41</v>
      </c>
      <c r="C12" s="17" t="s">
        <v>42</v>
      </c>
      <c r="D12" s="17">
        <v>1</v>
      </c>
      <c r="E12" s="17" t="s">
        <v>43</v>
      </c>
      <c r="F12" s="54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59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</v>
      </c>
      <c r="R12" s="68">
        <v>1</v>
      </c>
      <c r="S12" s="28">
        <f t="shared" ref="S12:S13" si="1">IF(R12/Q12&gt;100%,100%,R12/Q12)</f>
        <v>1</v>
      </c>
      <c r="T12" s="64" t="s">
        <v>92</v>
      </c>
      <c r="U12" s="65" t="s">
        <v>50</v>
      </c>
      <c r="V12" s="28">
        <f t="shared" ref="V12:V13" si="2">J12</f>
        <v>0.9</v>
      </c>
      <c r="W12" s="28">
        <v>0</v>
      </c>
      <c r="X12" s="28">
        <f t="shared" ref="X12:X13" si="3">IF(W12/V12&gt;100%,100%,W12/V12)</f>
        <v>0</v>
      </c>
      <c r="Y12" s="1"/>
      <c r="Z12" s="1"/>
      <c r="AA12" s="60">
        <f t="shared" ref="AA12:AA13" si="4">K12</f>
        <v>0.9</v>
      </c>
      <c r="AB12" s="28">
        <v>0</v>
      </c>
      <c r="AC12" s="28">
        <f t="shared" ref="AC12:AC13" si="5">IF(AB12/AA12&gt;100%,100%,AB12/AA12)</f>
        <v>0</v>
      </c>
      <c r="AD12" s="1"/>
      <c r="AE12" s="1"/>
      <c r="AF12" s="60">
        <f t="shared" ref="AF12:AF13" si="6">L12</f>
        <v>0.9</v>
      </c>
      <c r="AG12" s="28">
        <v>0</v>
      </c>
      <c r="AH12" s="28">
        <f t="shared" ref="AH12:AH13" si="7">IF(AG12/AF12&gt;100%,100%,AG12/AF12)</f>
        <v>0</v>
      </c>
      <c r="AI12" s="1"/>
      <c r="AJ12" s="1"/>
      <c r="AK12" s="60">
        <f>AVERAGE(R12,W12,AB12,AG12)</f>
        <v>0.25</v>
      </c>
      <c r="AL12" s="28">
        <f t="shared" ref="AL12:AL13" si="8">IF(AK12/M12&gt;100%,100%,AK12/M12)</f>
        <v>0.27777777777777779</v>
      </c>
    </row>
    <row r="13" spans="1:38" s="18" customFormat="1" ht="202.5" customHeight="1" x14ac:dyDescent="0.25">
      <c r="A13" s="27">
        <v>3</v>
      </c>
      <c r="B13" s="17" t="s">
        <v>41</v>
      </c>
      <c r="C13" s="17" t="s">
        <v>42</v>
      </c>
      <c r="D13" s="17">
        <v>2</v>
      </c>
      <c r="E13" s="17" t="s">
        <v>51</v>
      </c>
      <c r="F13" s="17" t="s">
        <v>52</v>
      </c>
      <c r="G13" s="17" t="s">
        <v>45</v>
      </c>
      <c r="H13" s="17" t="s">
        <v>46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4" t="s">
        <v>53</v>
      </c>
      <c r="O13" s="17" t="s">
        <v>48</v>
      </c>
      <c r="P13" s="17" t="s">
        <v>49</v>
      </c>
      <c r="Q13" s="28">
        <f t="shared" si="0"/>
        <v>0.8</v>
      </c>
      <c r="R13" s="63">
        <v>0.95430000000000004</v>
      </c>
      <c r="S13" s="28">
        <f t="shared" si="1"/>
        <v>1</v>
      </c>
      <c r="T13" s="66" t="s">
        <v>54</v>
      </c>
      <c r="U13" s="67" t="s">
        <v>55</v>
      </c>
      <c r="V13" s="28">
        <f t="shared" si="2"/>
        <v>0.8</v>
      </c>
      <c r="W13" s="28">
        <v>0</v>
      </c>
      <c r="X13" s="28">
        <f t="shared" si="3"/>
        <v>0</v>
      </c>
      <c r="Y13" s="1"/>
      <c r="Z13" s="1"/>
      <c r="AA13" s="60">
        <f t="shared" si="4"/>
        <v>0.8</v>
      </c>
      <c r="AB13" s="28">
        <v>0</v>
      </c>
      <c r="AC13" s="28">
        <f t="shared" si="5"/>
        <v>0</v>
      </c>
      <c r="AD13" s="1"/>
      <c r="AE13" s="1"/>
      <c r="AF13" s="60">
        <f t="shared" si="6"/>
        <v>0.8</v>
      </c>
      <c r="AG13" s="28">
        <v>0</v>
      </c>
      <c r="AH13" s="28">
        <f t="shared" si="7"/>
        <v>0</v>
      </c>
      <c r="AI13" s="1"/>
      <c r="AJ13" s="1"/>
      <c r="AK13" s="60">
        <f>AVERAGE(R13,W13,AB13,AG13)</f>
        <v>0.23857500000000001</v>
      </c>
      <c r="AL13" s="28">
        <f t="shared" si="8"/>
        <v>0.29821874999999998</v>
      </c>
    </row>
    <row r="14" spans="1:38" ht="18.75" x14ac:dyDescent="0.25">
      <c r="AJ14" s="86" t="s">
        <v>32</v>
      </c>
      <c r="AK14" s="86"/>
      <c r="AL14" s="40">
        <f>AVERAGE(AL12:AL13)</f>
        <v>0.28799826388888888</v>
      </c>
    </row>
    <row r="18" spans="1:23" x14ac:dyDescent="0.25">
      <c r="B18" s="98" t="s">
        <v>33</v>
      </c>
      <c r="C18" s="98"/>
      <c r="D18" s="98"/>
      <c r="E18" s="98"/>
      <c r="F18" s="98"/>
    </row>
    <row r="19" spans="1:23" s="36" customFormat="1" ht="15" customHeight="1" x14ac:dyDescent="0.25">
      <c r="A19" s="35"/>
      <c r="B19" s="37" t="s">
        <v>34</v>
      </c>
      <c r="C19" s="98" t="s">
        <v>35</v>
      </c>
      <c r="D19" s="98"/>
      <c r="E19" s="99" t="s">
        <v>36</v>
      </c>
      <c r="F19" s="100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</row>
    <row r="20" spans="1:23" x14ac:dyDescent="0.25">
      <c r="B20" s="27">
        <v>1</v>
      </c>
      <c r="C20" s="95" t="s">
        <v>56</v>
      </c>
      <c r="D20" s="95"/>
      <c r="E20" s="101" t="s">
        <v>57</v>
      </c>
      <c r="F20" s="102"/>
    </row>
    <row r="21" spans="1:23" ht="34.5" customHeight="1" x14ac:dyDescent="0.25">
      <c r="B21" s="27">
        <v>2</v>
      </c>
      <c r="C21" s="95" t="s">
        <v>91</v>
      </c>
      <c r="D21" s="95"/>
      <c r="E21" s="101" t="s">
        <v>93</v>
      </c>
      <c r="F21" s="102"/>
    </row>
    <row r="22" spans="1:23" x14ac:dyDescent="0.25">
      <c r="B22" s="27"/>
      <c r="C22" s="95"/>
      <c r="D22" s="95"/>
      <c r="E22" s="101"/>
      <c r="F22" s="102"/>
    </row>
    <row r="23" spans="1:23" x14ac:dyDescent="0.25">
      <c r="B23" s="27"/>
      <c r="C23" s="95"/>
      <c r="D23" s="95"/>
      <c r="E23" s="101"/>
      <c r="F23" s="102"/>
    </row>
    <row r="24" spans="1:23" x14ac:dyDescent="0.25">
      <c r="B24" s="27"/>
      <c r="C24" s="95"/>
      <c r="D24" s="95"/>
      <c r="E24" s="101"/>
      <c r="F24" s="102"/>
    </row>
    <row r="25" spans="1:23" x14ac:dyDescent="0.25">
      <c r="B25" s="27"/>
      <c r="C25" s="95"/>
      <c r="D25" s="95"/>
      <c r="E25" s="101"/>
      <c r="F25" s="102"/>
    </row>
  </sheetData>
  <autoFilter ref="A11:DY11" xr:uid="{00000000-0001-0000-0000-000000000000}"/>
  <dataConsolidate/>
  <mergeCells count="33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A10:C10"/>
    <mergeCell ref="AJ14:AK14"/>
    <mergeCell ref="C24:D24"/>
    <mergeCell ref="E24:F24"/>
    <mergeCell ref="D7:E7"/>
    <mergeCell ref="E19:F19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 H14:H1048576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1" t="s">
        <v>48</v>
      </c>
      <c r="C1" s="42"/>
      <c r="D1" s="42" t="s">
        <v>58</v>
      </c>
    </row>
    <row r="2" spans="2:4" ht="16.5" customHeight="1" x14ac:dyDescent="0.25">
      <c r="B2" s="41" t="s">
        <v>59</v>
      </c>
      <c r="C2" s="42"/>
      <c r="D2" s="42" t="s">
        <v>60</v>
      </c>
    </row>
    <row r="3" spans="2:4" ht="16.5" customHeight="1" x14ac:dyDescent="0.25">
      <c r="B3" s="41" t="s">
        <v>61</v>
      </c>
      <c r="C3" s="42"/>
      <c r="D3" s="42" t="s">
        <v>62</v>
      </c>
    </row>
    <row r="4" spans="2:4" ht="16.5" customHeight="1" x14ac:dyDescent="0.25">
      <c r="B4" s="41" t="s">
        <v>63</v>
      </c>
      <c r="C4" s="42"/>
      <c r="D4" s="42" t="s">
        <v>64</v>
      </c>
    </row>
    <row r="5" spans="2:4" ht="16.5" customHeight="1" x14ac:dyDescent="0.25">
      <c r="B5" s="41" t="s">
        <v>65</v>
      </c>
      <c r="C5" s="42"/>
      <c r="D5" s="42" t="s">
        <v>66</v>
      </c>
    </row>
    <row r="6" spans="2:4" ht="16.5" customHeight="1" x14ac:dyDescent="0.25">
      <c r="B6" s="41" t="s">
        <v>67</v>
      </c>
      <c r="C6" s="42"/>
      <c r="D6" s="42" t="s">
        <v>68</v>
      </c>
    </row>
    <row r="7" spans="2:4" ht="16.5" customHeight="1" x14ac:dyDescent="0.25">
      <c r="B7" s="41" t="s">
        <v>69</v>
      </c>
      <c r="C7" s="42"/>
      <c r="D7" s="42" t="s">
        <v>70</v>
      </c>
    </row>
    <row r="8" spans="2:4" ht="16.5" customHeight="1" x14ac:dyDescent="0.25">
      <c r="B8" s="41" t="s">
        <v>71</v>
      </c>
      <c r="C8" s="42"/>
      <c r="D8" s="42" t="s">
        <v>72</v>
      </c>
    </row>
    <row r="9" spans="2:4" ht="16.5" customHeight="1" x14ac:dyDescent="0.25">
      <c r="B9" s="41" t="s">
        <v>73</v>
      </c>
      <c r="C9" s="42"/>
      <c r="D9" s="42" t="s">
        <v>74</v>
      </c>
    </row>
    <row r="10" spans="2:4" ht="16.5" customHeight="1" x14ac:dyDescent="0.25">
      <c r="B10" s="41" t="s">
        <v>75</v>
      </c>
      <c r="C10" s="42"/>
      <c r="D10" s="42" t="s">
        <v>76</v>
      </c>
    </row>
    <row r="11" spans="2:4" ht="16.5" customHeight="1" x14ac:dyDescent="0.25">
      <c r="B11" s="41" t="s">
        <v>77</v>
      </c>
      <c r="C11" s="42"/>
      <c r="D11" s="42" t="s">
        <v>49</v>
      </c>
    </row>
    <row r="12" spans="2:4" ht="16.5" customHeight="1" x14ac:dyDescent="0.25">
      <c r="B12" s="41" t="s">
        <v>78</v>
      </c>
      <c r="C12" s="42"/>
      <c r="D12" s="42" t="s">
        <v>79</v>
      </c>
    </row>
    <row r="13" spans="2:4" ht="16.5" customHeight="1" x14ac:dyDescent="0.25">
      <c r="B13" s="41" t="s">
        <v>80</v>
      </c>
      <c r="C13" s="42"/>
      <c r="D13" s="42"/>
    </row>
    <row r="14" spans="2:4" ht="16.5" customHeight="1" x14ac:dyDescent="0.25">
      <c r="B14" s="41" t="s">
        <v>81</v>
      </c>
      <c r="C14" s="42"/>
      <c r="D14" s="42"/>
    </row>
    <row r="15" spans="2:4" ht="16.5" customHeight="1" x14ac:dyDescent="0.25">
      <c r="B15" s="41" t="s">
        <v>82</v>
      </c>
      <c r="C15" s="42"/>
      <c r="D15" s="42"/>
    </row>
    <row r="16" spans="2:4" ht="16.5" customHeight="1" x14ac:dyDescent="0.25">
      <c r="B16" s="41" t="s">
        <v>83</v>
      </c>
      <c r="C16" s="42"/>
      <c r="D16" s="42"/>
    </row>
    <row r="17" spans="2:4" ht="16.5" customHeight="1" x14ac:dyDescent="0.25">
      <c r="B17" s="41" t="s">
        <v>84</v>
      </c>
      <c r="C17" s="42"/>
      <c r="D17" s="42"/>
    </row>
    <row r="18" spans="2:4" ht="16.5" customHeight="1" x14ac:dyDescent="0.25">
      <c r="B18" s="41" t="s">
        <v>85</v>
      </c>
      <c r="C18" s="42"/>
      <c r="D18" s="42"/>
    </row>
    <row r="19" spans="2:4" ht="16.5" customHeight="1" x14ac:dyDescent="0.25">
      <c r="B19" s="41" t="s">
        <v>86</v>
      </c>
      <c r="C19" s="42"/>
      <c r="D19" s="42"/>
    </row>
    <row r="20" spans="2:4" ht="16.5" customHeight="1" x14ac:dyDescent="0.25">
      <c r="B20" s="41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1E394-B5AE-49AB-AF90-AF871BECC50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d6eaa91c-3afb-4015-aba1-5ff992c1a5ca"/>
    <ds:schemaRef ds:uri="4d1d2e24-7be0-47eb-a1db-99cc6d75ca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043035-6288-4D86-A25E-D917DB8A5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2025-04-08T20:01:18Z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