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5/Planeacion 2025/15. Consulta ciudadana/Planes de Gestión Nivel Central - 2025/"/>
    </mc:Choice>
  </mc:AlternateContent>
  <xr:revisionPtr revIDLastSave="16" documentId="13_ncr:1_{E347245D-E1E1-49F3-9C32-23D52A5F4283}" xr6:coauthVersionLast="47" xr6:coauthVersionMax="47" xr10:uidLastSave="{2E87D3CE-00E7-4BDC-BA62-6807AA67E9BB}"/>
  <bookViews>
    <workbookView minimized="1" xWindow="3495" yWindow="2400" windowWidth="10440" windowHeight="9435" firstSheet="1" activeTab="1" xr2:uid="{82425007-B10C-4B30-B14E-E133B79C6502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3" i="1" l="1"/>
  <c r="AK13" i="1"/>
  <c r="AM13" i="1" s="1"/>
  <c r="AF13" i="1"/>
  <c r="AH13" i="1" s="1"/>
  <c r="AA13" i="1"/>
  <c r="AC13" i="1" s="1"/>
  <c r="V13" i="1"/>
  <c r="X13" i="1" s="1"/>
  <c r="AF14" i="1"/>
  <c r="AH14" i="1" s="1"/>
  <c r="AA14" i="1"/>
  <c r="AC14" i="1" s="1"/>
  <c r="V14" i="1"/>
  <c r="X14" i="1" s="1"/>
  <c r="AK14" i="1"/>
  <c r="AM14" i="1" s="1"/>
  <c r="AP14" i="1"/>
  <c r="AR14" i="1" l="1"/>
  <c r="AP19" i="1"/>
  <c r="AR19" i="1" s="1"/>
  <c r="AK19" i="1"/>
  <c r="AM19" i="1" s="1"/>
  <c r="AF19" i="1"/>
  <c r="AH19" i="1" s="1"/>
  <c r="AA19" i="1"/>
  <c r="AC19" i="1" s="1"/>
  <c r="V19" i="1"/>
  <c r="X19" i="1" s="1"/>
  <c r="AP20" i="1"/>
  <c r="AR20" i="1" s="1"/>
  <c r="AK20" i="1"/>
  <c r="AM20" i="1" s="1"/>
  <c r="AF20" i="1"/>
  <c r="AH20" i="1" s="1"/>
  <c r="AA20" i="1"/>
  <c r="AC20" i="1" s="1"/>
  <c r="V20" i="1"/>
  <c r="X20" i="1" s="1"/>
  <c r="AP18" i="1"/>
  <c r="AR18" i="1" s="1"/>
  <c r="AK18" i="1"/>
  <c r="AM18" i="1" s="1"/>
  <c r="AF18" i="1"/>
  <c r="AH18" i="1" s="1"/>
  <c r="AA18" i="1"/>
  <c r="AC18" i="1" s="1"/>
  <c r="V18" i="1"/>
  <c r="X18" i="1" s="1"/>
  <c r="AO40" i="4" l="1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P13" i="1"/>
  <c r="AR13" i="1" s="1"/>
  <c r="AP24" i="1"/>
  <c r="AR24" i="1" s="1"/>
  <c r="AP22" i="1"/>
  <c r="AR22" i="1" s="1"/>
  <c r="AP21" i="1"/>
  <c r="AR21" i="1" s="1"/>
  <c r="AP16" i="1"/>
  <c r="AR16" i="1" s="1"/>
  <c r="AP15" i="1"/>
  <c r="AR15" i="1" s="1"/>
  <c r="AK24" i="1"/>
  <c r="AM24" i="1" s="1"/>
  <c r="AK22" i="1"/>
  <c r="AM22" i="1" s="1"/>
  <c r="AK21" i="1"/>
  <c r="AK16" i="1"/>
  <c r="AM16" i="1" s="1"/>
  <c r="AK15" i="1"/>
  <c r="AM15" i="1" s="1"/>
  <c r="AF24" i="1"/>
  <c r="AH24" i="1" s="1"/>
  <c r="AF22" i="1"/>
  <c r="AH22" i="1" s="1"/>
  <c r="AF21" i="1"/>
  <c r="AH21" i="1" s="1"/>
  <c r="AH25" i="1" s="1"/>
  <c r="AF16" i="1"/>
  <c r="AH16" i="1" s="1"/>
  <c r="AF15" i="1"/>
  <c r="AH15" i="1" s="1"/>
  <c r="AA24" i="1"/>
  <c r="AC24" i="1" s="1"/>
  <c r="AA22" i="1"/>
  <c r="AC22" i="1" s="1"/>
  <c r="AA21" i="1"/>
  <c r="AC21" i="1" s="1"/>
  <c r="AC25" i="1" s="1"/>
  <c r="AA16" i="1"/>
  <c r="AC16" i="1" s="1"/>
  <c r="AA15" i="1"/>
  <c r="AC15" i="1" s="1"/>
  <c r="X24" i="1"/>
  <c r="V22" i="1"/>
  <c r="X22" i="1" s="1"/>
  <c r="V21" i="1"/>
  <c r="X21" i="1" s="1"/>
  <c r="X25" i="1"/>
  <c r="V16" i="1"/>
  <c r="X16" i="1" s="1"/>
  <c r="V15" i="1"/>
  <c r="X15" i="1" s="1"/>
  <c r="AM21" i="1" l="1"/>
  <c r="AM25" i="1" s="1"/>
  <c r="AR25" i="1"/>
  <c r="X17" i="1"/>
  <c r="X26" i="1" s="1"/>
  <c r="AH17" i="1"/>
  <c r="AH26" i="1" s="1"/>
  <c r="AR17" i="1"/>
  <c r="AM17" i="1"/>
  <c r="AC17" i="1"/>
  <c r="AC26" i="1" s="1"/>
  <c r="AM26" i="1" l="1"/>
  <c r="AR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F0AF0265-0A24-4C53-9A8F-D8B71FD53AA9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A9500B29-80DB-409C-866E-A3D042657059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7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5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6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<sst xmlns="http://schemas.openxmlformats.org/spreadsheetml/2006/main" count="354" uniqueCount="178">
  <si>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</si>
  <si>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</si>
  <si>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</si>
  <si>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</si>
  <si>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</si>
  <si>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</si>
  <si>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</si>
  <si>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</si>
  <si>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</si>
  <si>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</si>
  <si>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</si>
  <si>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</si>
  <si>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</si>
  <si>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</si>
  <si>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</si>
  <si>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</si>
  <si>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</si>
  <si>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</si>
  <si>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</si>
  <si>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</si>
  <si>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</si>
  <si>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</si>
  <si>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</si>
  <si>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</si>
  <si>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</si>
  <si>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</si>
  <si>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</si>
  <si>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</si>
  <si>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</si>
  <si>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</si>
  <si>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</si>
  <si>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</si>
  <si>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</si>
  <si>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</si>
  <si>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</si>
  <si>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</si>
  <si>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</si>
  <si>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</si>
  <si>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</si>
  <si>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</si>
  <si>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t>VIGENCIA DE LA PLANEACIÓN 2025</t>
  </si>
  <si>
    <t>CONTROL DE CAMBIOS</t>
  </si>
  <si>
    <t>VERSIÓN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</si>
  <si>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</si>
  <si>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</si>
  <si>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</si>
  <si>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</si>
  <si>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</si>
  <si>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</si>
  <si>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</si>
  <si>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Total metas técnicas (80%)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</si>
  <si>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</si>
  <si>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</si>
  <si>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</si>
  <si>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</si>
  <si>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</si>
  <si>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</si>
  <si>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Constante</t>
  </si>
  <si>
    <t>Porcentaje de cumplimiento de los criterios ambientales</t>
  </si>
  <si>
    <t>No programada</t>
  </si>
  <si>
    <t>Eficacia</t>
  </si>
  <si>
    <t>No Aplica</t>
  </si>
  <si>
    <t>8179- Fortalecimiento de la gestión administrativa y operativa de la Secretaria Distrital de Gobierno Bogotá D.C.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</si>
  <si>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</si>
  <si>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</si>
  <si>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</si>
  <si>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</si>
  <si>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</si>
  <si>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</si>
  <si>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</si>
  <si>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</si>
  <si>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Política 6. Fortalecimiento organizacional y simplificación de procesos</t>
  </si>
  <si>
    <t>Gastos de Funcionamiento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</si>
  <si>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</si>
  <si>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</si>
  <si>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</si>
  <si>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</si>
  <si>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</si>
  <si>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</si>
  <si>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</si>
  <si>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</si>
  <si>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Suma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</si>
  <si>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</si>
  <si>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</si>
  <si>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</si>
  <si>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</si>
  <si>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</si>
  <si>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</si>
  <si>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</si>
  <si>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</si>
  <si>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</si>
  <si>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</si>
  <si>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</si>
  <si>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</si>
  <si>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</si>
  <si>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</si>
  <si>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</si>
  <si>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</si>
  <si>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</si>
  <si>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</si>
  <si>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</si>
  <si>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</si>
  <si>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</si>
  <si>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</si>
  <si>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</si>
  <si>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</si>
  <si>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</si>
  <si>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</si>
  <si>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</si>
  <si>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</si>
  <si>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</si>
  <si>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</si>
  <si>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</si>
  <si>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</si>
  <si>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</si>
  <si>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</si>
  <si>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</si>
  <si>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</si>
  <si>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</si>
  <si>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</si>
  <si>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</si>
  <si>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</si>
  <si>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</si>
  <si>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</si>
  <si>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</si>
  <si>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</si>
  <si>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</si>
  <si>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</si>
  <si>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</si>
  <si>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</si>
  <si>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</si>
  <si>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</si>
  <si>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</si>
  <si>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</si>
  <si>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</si>
  <si>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</si>
  <si>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</si>
  <si>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</si>
  <si>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</si>
  <si>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</si>
  <si>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</si>
  <si>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Gestión</t>
  </si>
  <si>
    <t>Retadora (mejora)</t>
  </si>
  <si>
    <t>Dependencias de Nivel Central asociadas al proceso
Reporte de la meta:  Dirección de Tecnologías e Información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</si>
  <si>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CONTROL DISCIPLINARIO INTERNO </t>
    </r>
  </si>
  <si>
    <t>1</t>
  </si>
  <si>
    <t>2</t>
  </si>
  <si>
    <t>3</t>
  </si>
  <si>
    <t>4</t>
  </si>
  <si>
    <t xml:space="preserve">Realizar seis (6) boletínes jurídicos disciplinarios, que se comuniquen por la intranet a las alcaldías locales y dependencias del nivel central de la Secretaría de Gobierno y se publique en la página web de la entidad. </t>
  </si>
  <si>
    <t>Número de Boletines Jurídico Disciplinario elaborados y presentados.</t>
  </si>
  <si>
    <t xml:space="preserve">Número de Procesos Disciplinarios con decisión de Fondo </t>
  </si>
  <si>
    <t>Número de Charlas para la prevención de faltas disciplinarias realizadas</t>
  </si>
  <si>
    <t>Número de procesos disciplinarios analizados y con proyección elaborados</t>
  </si>
  <si>
    <t>Boletín Jurídico Disciplinario</t>
  </si>
  <si>
    <t>Procesos Disciplinarios</t>
  </si>
  <si>
    <t xml:space="preserve">Charlas para la prevención de faltas disciplinarias </t>
  </si>
  <si>
    <t xml:space="preserve">Análisis y proyección autos de tramite procesos disciplinarios </t>
  </si>
  <si>
    <t xml:space="preserve">Suma </t>
  </si>
  <si>
    <t>Boletines Elaborados</t>
  </si>
  <si>
    <t>Charlas</t>
  </si>
  <si>
    <t>Procesos Disciplinarios con Análisis y Proyección</t>
  </si>
  <si>
    <t>Evaluar y terminar 860 procesos disciplinarios  mediante decisiones de fondo: autos de archivo,  investigación disciplinaria, citación a audiencia, cargos y fallos.</t>
  </si>
  <si>
    <t>Realizar seis (6) charlas para la prevención de la falta disciplinaria.</t>
  </si>
  <si>
    <t>Efectuar el análisis y la proyección que en derecho corresponda de 860 asuntos (quejas e informes) radicados en la Oficina de Asuntos Disciplinarios mediante autos de trámite: indagación preliminar, inhibitorios y remisión por competencia  y demás autos.</t>
  </si>
  <si>
    <t xml:space="preserve">Eficacia </t>
  </si>
  <si>
    <t xml:space="preserve">JeFe de la Oficina de Control Disciplinario Interno (OCDI) y abogados asignados.
</t>
  </si>
  <si>
    <t xml:space="preserve">Jefe de la OCDI y equipo de abogados asignados a la oficina. </t>
  </si>
  <si>
    <t>Jefe OCDI</t>
  </si>
  <si>
    <t>Charlas para la prevención de faltas disciplinarias - Actas de Asistencia con listado -</t>
  </si>
  <si>
    <t xml:space="preserve">Listado de autos de autos de tramite procesos disciplinarios </t>
  </si>
  <si>
    <t>Listado procesos Disciplinarios  con desiciones de fondo (autos de Archivo) -</t>
  </si>
  <si>
    <t>Carpetas en físico de la Actas de reunión</t>
  </si>
  <si>
    <t>Drive OCDI</t>
  </si>
  <si>
    <t>PROCESO CONTROL DISCIPLINARIO INTERNO</t>
  </si>
  <si>
    <t>Drive OCDI y archivo Fisico</t>
  </si>
  <si>
    <t xml:space="preserve">Propiciar la revolucion del servicio con criterios de calidad, calidez y eficacia oportunidad, sostenibilidad y transformacion digital </t>
  </si>
  <si>
    <t>Propiciar la revolución del servicio público con criterios de calidad, calidez, eficacia, oportunidad, sostenibilidad y transformación digital.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</si>
</sst>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u/>
      <sz val="11"/>
      <color theme="10"/>
      <name val="Calibri"/>
      <family val="2"/>
      <scheme val="minor"/>
    </font>
    <font>
      <sz val="11"/>
      <color rgb="FF4472C4"/>
      <name val="Calibri Light"/>
      <family val="2"/>
    </font>
    <font>
      <sz val="11"/>
      <color rgb="FF0070C0"/>
      <name val="Calibri Light"/>
      <family val="2"/>
      <scheme val="major"/>
    </font>
    <font>
      <sz val="11"/>
      <color rgb="FF4472C4"/>
      <name val="Calibri Light"/>
      <family val="2"/>
    </font>
    <font>
      <sz val="8"/>
      <name val="Calibri"/>
      <family val="2"/>
      <scheme val="minor"/>
    </font>
    <font>
      <sz val="11"/>
      <name val="Calibri Light"/>
      <family val="2"/>
      <scheme val="major"/>
    </font>
    <font>
      <sz val="11"/>
      <name val="Calibri Light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41" fontId="3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9" fontId="4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center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left" vertical="center" wrapText="1"/>
    </xf>
    <xf numFmtId="0" fontId="15" fillId="0" borderId="1" xfId="1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9" borderId="1" xfId="0" applyFont="1" applyFill="1" applyBorder="1" applyAlignment="1">
      <alignment horizontal="justify" vertical="center" wrapText="1"/>
    </xf>
    <xf numFmtId="164" fontId="1" fillId="0" borderId="1" xfId="1" applyNumberFormat="1" applyFont="1" applyBorder="1" applyAlignment="1">
      <alignment horizontal="justify" vertical="center" wrapText="1"/>
    </xf>
    <xf numFmtId="10" fontId="1" fillId="0" borderId="1" xfId="1" applyNumberFormat="1" applyFont="1" applyBorder="1" applyAlignment="1">
      <alignment horizontal="justify" vertical="center" wrapText="1"/>
    </xf>
    <xf numFmtId="164" fontId="4" fillId="0" borderId="1" xfId="1" applyNumberFormat="1" applyFont="1" applyBorder="1" applyAlignment="1">
      <alignment horizontal="justify" vertical="center" wrapText="1"/>
    </xf>
    <xf numFmtId="10" fontId="4" fillId="0" borderId="1" xfId="1" applyNumberFormat="1" applyFont="1" applyBorder="1" applyAlignment="1">
      <alignment horizontal="justify" vertical="center" wrapText="1"/>
    </xf>
    <xf numFmtId="164" fontId="17" fillId="0" borderId="1" xfId="1" applyNumberFormat="1" applyFont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</cellXfs>
  <cellStyles count="5">
    <cellStyle name="Hyperlink" xfId="3" xr:uid="{F9F7B4DA-B302-4AB9-A38C-2AAA586C746E}"/>
    <cellStyle name="Millares [0]" xfId="2" builtinId="6"/>
    <cellStyle name="Millares [0] 2" xfId="4" xr:uid="{8C627150-EE7B-41A2-AFE8-59EF090BF25B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baseColWidth="10" defaultColWidth="10.85546875" defaultRowHeight="15" x14ac:dyDescent="0.2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41" customFormat="1" ht="70.5" customHeight="1" x14ac:dyDescent="0.25">
      <c r="A1" s="115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 t="s">
        <v>1</v>
      </c>
      <c r="N1" s="117"/>
      <c r="O1" s="117"/>
      <c r="P1" s="117"/>
      <c r="Q1" s="117"/>
    </row>
    <row r="2" spans="1:44" s="43" customFormat="1" ht="23.45" customHeight="1" x14ac:dyDescent="0.25">
      <c r="A2" s="118" t="s">
        <v>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42"/>
      <c r="N2" s="42"/>
      <c r="O2" s="42"/>
      <c r="P2" s="42"/>
      <c r="Q2" s="42"/>
    </row>
    <row r="3" spans="1:44" s="41" customFormat="1" x14ac:dyDescent="0.25"/>
    <row r="4" spans="1:44" s="41" customFormat="1" ht="29.1" customHeight="1" x14ac:dyDescent="0.25">
      <c r="A4" s="104" t="s">
        <v>3</v>
      </c>
      <c r="B4" s="104"/>
      <c r="C4" s="104"/>
      <c r="D4" s="104"/>
      <c r="E4" s="47"/>
      <c r="F4" s="47"/>
      <c r="G4" s="47"/>
      <c r="H4" s="120"/>
      <c r="I4" s="120"/>
      <c r="J4" s="120"/>
      <c r="K4" s="120"/>
      <c r="L4" s="121"/>
    </row>
    <row r="5" spans="1:44" s="41" customFormat="1" ht="15" customHeight="1" x14ac:dyDescent="0.25">
      <c r="A5" s="104"/>
      <c r="B5" s="104"/>
      <c r="C5" s="104"/>
      <c r="D5" s="104"/>
      <c r="E5" s="2"/>
      <c r="F5" s="2"/>
      <c r="G5" s="2"/>
      <c r="H5" s="2" t="s">
        <v>4</v>
      </c>
      <c r="I5" s="122" t="s">
        <v>5</v>
      </c>
      <c r="J5" s="120"/>
      <c r="K5" s="120"/>
      <c r="L5" s="121"/>
    </row>
    <row r="6" spans="1:44" s="41" customFormat="1" x14ac:dyDescent="0.25">
      <c r="A6" s="104"/>
      <c r="B6" s="104"/>
      <c r="C6" s="104"/>
      <c r="D6" s="104"/>
      <c r="E6" s="2"/>
      <c r="F6" s="2"/>
      <c r="G6" s="2"/>
      <c r="H6" s="44"/>
      <c r="I6" s="123" t="s">
        <v>6</v>
      </c>
      <c r="J6" s="123"/>
      <c r="K6" s="123"/>
      <c r="L6" s="123"/>
    </row>
    <row r="7" spans="1:44" s="41" customFormat="1" x14ac:dyDescent="0.25">
      <c r="A7" s="104"/>
      <c r="B7" s="104"/>
      <c r="C7" s="104"/>
      <c r="D7" s="104"/>
      <c r="E7" s="2"/>
      <c r="F7" s="2"/>
      <c r="G7" s="2"/>
      <c r="H7" s="44"/>
      <c r="I7" s="123"/>
      <c r="J7" s="123"/>
      <c r="K7" s="123"/>
      <c r="L7" s="123"/>
    </row>
    <row r="8" spans="1:44" s="41" customFormat="1" x14ac:dyDescent="0.25">
      <c r="A8" s="104"/>
      <c r="B8" s="104"/>
      <c r="C8" s="104"/>
      <c r="D8" s="104"/>
      <c r="E8" s="2"/>
      <c r="F8" s="2"/>
      <c r="G8" s="2"/>
      <c r="H8" s="44"/>
      <c r="I8" s="123"/>
      <c r="J8" s="123"/>
      <c r="K8" s="123"/>
      <c r="L8" s="123"/>
    </row>
    <row r="9" spans="1:44" s="41" customFormat="1" x14ac:dyDescent="0.25"/>
    <row r="10" spans="1:44" ht="14.45" customHeight="1" x14ac:dyDescent="0.25">
      <c r="A10" s="104" t="s">
        <v>7</v>
      </c>
      <c r="B10" s="104"/>
      <c r="C10" s="109" t="s">
        <v>8</v>
      </c>
      <c r="D10" s="110"/>
      <c r="E10" s="110"/>
      <c r="F10" s="110"/>
      <c r="G10" s="111"/>
      <c r="H10" s="105" t="s">
        <v>9</v>
      </c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6" t="s">
        <v>10</v>
      </c>
      <c r="T10" s="106" t="s">
        <v>11</v>
      </c>
      <c r="U10" s="74" t="s">
        <v>12</v>
      </c>
      <c r="V10" s="75"/>
      <c r="W10" s="75"/>
      <c r="X10" s="75"/>
      <c r="Y10" s="76"/>
      <c r="Z10" s="80" t="s">
        <v>13</v>
      </c>
      <c r="AA10" s="81"/>
      <c r="AB10" s="81"/>
      <c r="AC10" s="81"/>
      <c r="AD10" s="82"/>
      <c r="AE10" s="86" t="s">
        <v>14</v>
      </c>
      <c r="AF10" s="87"/>
      <c r="AG10" s="87"/>
      <c r="AH10" s="87"/>
      <c r="AI10" s="88"/>
      <c r="AJ10" s="92" t="s">
        <v>15</v>
      </c>
      <c r="AK10" s="93"/>
      <c r="AL10" s="93"/>
      <c r="AM10" s="93"/>
      <c r="AN10" s="94"/>
      <c r="AO10" s="98" t="s">
        <v>16</v>
      </c>
      <c r="AP10" s="99"/>
      <c r="AQ10" s="99"/>
      <c r="AR10" s="100"/>
    </row>
    <row r="11" spans="1:44" ht="14.45" customHeight="1" x14ac:dyDescent="0.25">
      <c r="A11" s="104"/>
      <c r="B11" s="104"/>
      <c r="C11" s="112"/>
      <c r="D11" s="113"/>
      <c r="E11" s="113"/>
      <c r="F11" s="113"/>
      <c r="G11" s="11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7"/>
      <c r="T11" s="107"/>
      <c r="U11" s="77"/>
      <c r="V11" s="78"/>
      <c r="W11" s="78"/>
      <c r="X11" s="78"/>
      <c r="Y11" s="79"/>
      <c r="Z11" s="83"/>
      <c r="AA11" s="84"/>
      <c r="AB11" s="84"/>
      <c r="AC11" s="84"/>
      <c r="AD11" s="85"/>
      <c r="AE11" s="89"/>
      <c r="AF11" s="90"/>
      <c r="AG11" s="90"/>
      <c r="AH11" s="90"/>
      <c r="AI11" s="91"/>
      <c r="AJ11" s="95"/>
      <c r="AK11" s="96"/>
      <c r="AL11" s="96"/>
      <c r="AM11" s="96"/>
      <c r="AN11" s="97"/>
      <c r="AO11" s="101"/>
      <c r="AP11" s="102"/>
      <c r="AQ11" s="102"/>
      <c r="AR11" s="103"/>
    </row>
    <row r="12" spans="1:44" ht="45" x14ac:dyDescent="0.25">
      <c r="A12" s="2" t="s">
        <v>17</v>
      </c>
      <c r="B12" s="2" t="s">
        <v>18</v>
      </c>
      <c r="C12" s="48" t="s">
        <v>19</v>
      </c>
      <c r="D12" s="48" t="s">
        <v>20</v>
      </c>
      <c r="E12" s="48" t="s">
        <v>21</v>
      </c>
      <c r="F12" s="48" t="s">
        <v>22</v>
      </c>
      <c r="G12" s="48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108"/>
      <c r="T12" s="108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2" customFormat="1" x14ac:dyDescent="0.25">
      <c r="A13" s="22"/>
      <c r="B13" s="21"/>
      <c r="C13" s="21"/>
      <c r="D13" s="21"/>
      <c r="E13" s="21"/>
      <c r="F13" s="21"/>
      <c r="G13" s="21"/>
      <c r="H13" s="21"/>
      <c r="I13" s="21"/>
      <c r="J13" s="35"/>
      <c r="K13" s="21"/>
      <c r="L13" s="21"/>
      <c r="M13" s="36"/>
      <c r="N13" s="36"/>
      <c r="O13" s="36"/>
      <c r="P13" s="36"/>
      <c r="Q13" s="36"/>
      <c r="R13" s="21"/>
      <c r="S13" s="21"/>
      <c r="T13" s="21"/>
      <c r="U13" s="31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1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1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1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2" customFormat="1" x14ac:dyDescent="0.25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6"/>
      <c r="N14" s="36"/>
      <c r="O14" s="36"/>
      <c r="P14" s="36"/>
      <c r="Q14" s="36"/>
      <c r="R14" s="21"/>
      <c r="S14" s="21"/>
      <c r="T14" s="21"/>
      <c r="U14" s="31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1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1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1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2" customFormat="1" x14ac:dyDescent="0.25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6"/>
      <c r="N15" s="36"/>
      <c r="O15" s="36"/>
      <c r="P15" s="36"/>
      <c r="Q15" s="36"/>
      <c r="R15" s="21"/>
      <c r="S15" s="21"/>
      <c r="T15" s="21"/>
      <c r="U15" s="31">
        <f t="shared" si="0"/>
        <v>0</v>
      </c>
      <c r="V15" s="21"/>
      <c r="W15" s="21" t="e">
        <f t="shared" si="5"/>
        <v>#DIV/0!</v>
      </c>
      <c r="X15" s="21"/>
      <c r="Y15" s="21"/>
      <c r="Z15" s="31">
        <f t="shared" si="1"/>
        <v>0</v>
      </c>
      <c r="AA15" s="21"/>
      <c r="AB15" s="21" t="e">
        <f t="shared" si="6"/>
        <v>#DIV/0!</v>
      </c>
      <c r="AC15" s="21"/>
      <c r="AD15" s="21"/>
      <c r="AE15" s="31">
        <f t="shared" si="2"/>
        <v>0</v>
      </c>
      <c r="AF15" s="21"/>
      <c r="AG15" s="21" t="e">
        <f t="shared" si="7"/>
        <v>#DIV/0!</v>
      </c>
      <c r="AH15" s="21"/>
      <c r="AI15" s="21"/>
      <c r="AJ15" s="31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2" customFormat="1" x14ac:dyDescent="0.25">
      <c r="A16" s="22"/>
      <c r="B16" s="21"/>
      <c r="C16" s="21"/>
      <c r="D16" s="21"/>
      <c r="E16" s="21"/>
      <c r="F16" s="21"/>
      <c r="G16" s="21"/>
      <c r="H16" s="21"/>
      <c r="I16" s="21"/>
      <c r="J16" s="36"/>
      <c r="K16" s="21"/>
      <c r="L16" s="21"/>
      <c r="M16" s="36"/>
      <c r="N16" s="36"/>
      <c r="O16" s="37"/>
      <c r="P16" s="37"/>
      <c r="Q16" s="36"/>
      <c r="R16" s="21"/>
      <c r="S16" s="21"/>
      <c r="T16" s="21"/>
      <c r="U16" s="31">
        <f t="shared" si="0"/>
        <v>0</v>
      </c>
      <c r="V16" s="21"/>
      <c r="W16" s="21" t="e">
        <f t="shared" si="5"/>
        <v>#DIV/0!</v>
      </c>
      <c r="X16" s="21"/>
      <c r="Y16" s="21"/>
      <c r="Z16" s="31">
        <f t="shared" si="1"/>
        <v>0</v>
      </c>
      <c r="AA16" s="21"/>
      <c r="AB16" s="21" t="e">
        <f t="shared" si="6"/>
        <v>#DIV/0!</v>
      </c>
      <c r="AC16" s="21"/>
      <c r="AD16" s="21"/>
      <c r="AE16" s="31">
        <f t="shared" si="2"/>
        <v>0</v>
      </c>
      <c r="AF16" s="21"/>
      <c r="AG16" s="21" t="e">
        <f t="shared" si="7"/>
        <v>#DIV/0!</v>
      </c>
      <c r="AH16" s="21"/>
      <c r="AI16" s="21"/>
      <c r="AJ16" s="31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2" customFormat="1" x14ac:dyDescent="0.25">
      <c r="A17" s="22"/>
      <c r="B17" s="21"/>
      <c r="C17" s="21"/>
      <c r="D17" s="21"/>
      <c r="E17" s="21"/>
      <c r="F17" s="21"/>
      <c r="G17" s="21"/>
      <c r="H17" s="21"/>
      <c r="I17" s="21"/>
      <c r="J17" s="36"/>
      <c r="K17" s="21"/>
      <c r="L17" s="21"/>
      <c r="M17" s="36"/>
      <c r="N17" s="36"/>
      <c r="O17" s="37"/>
      <c r="P17" s="37"/>
      <c r="Q17" s="36"/>
      <c r="R17" s="21"/>
      <c r="S17" s="21"/>
      <c r="T17" s="21"/>
      <c r="U17" s="31">
        <f t="shared" si="0"/>
        <v>0</v>
      </c>
      <c r="V17" s="21"/>
      <c r="W17" s="21" t="e">
        <f t="shared" si="5"/>
        <v>#DIV/0!</v>
      </c>
      <c r="X17" s="21"/>
      <c r="Y17" s="21"/>
      <c r="Z17" s="31">
        <f t="shared" si="1"/>
        <v>0</v>
      </c>
      <c r="AA17" s="21"/>
      <c r="AB17" s="21" t="e">
        <f t="shared" si="6"/>
        <v>#DIV/0!</v>
      </c>
      <c r="AC17" s="21"/>
      <c r="AD17" s="21"/>
      <c r="AE17" s="31">
        <f t="shared" si="2"/>
        <v>0</v>
      </c>
      <c r="AF17" s="21"/>
      <c r="AG17" s="21" t="e">
        <f t="shared" si="7"/>
        <v>#DIV/0!</v>
      </c>
      <c r="AH17" s="21"/>
      <c r="AI17" s="21"/>
      <c r="AJ17" s="31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2" customFormat="1" x14ac:dyDescent="0.25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6"/>
      <c r="N18" s="36"/>
      <c r="O18" s="36"/>
      <c r="P18" s="36"/>
      <c r="Q18" s="36"/>
      <c r="R18" s="21"/>
      <c r="S18" s="21"/>
      <c r="T18" s="21"/>
      <c r="U18" s="31">
        <f t="shared" si="0"/>
        <v>0</v>
      </c>
      <c r="V18" s="21"/>
      <c r="W18" s="21" t="e">
        <f t="shared" si="5"/>
        <v>#DIV/0!</v>
      </c>
      <c r="X18" s="21"/>
      <c r="Y18" s="21"/>
      <c r="Z18" s="31">
        <f t="shared" si="1"/>
        <v>0</v>
      </c>
      <c r="AA18" s="21"/>
      <c r="AB18" s="21" t="e">
        <f t="shared" si="6"/>
        <v>#DIV/0!</v>
      </c>
      <c r="AC18" s="21"/>
      <c r="AD18" s="21"/>
      <c r="AE18" s="31">
        <f t="shared" si="2"/>
        <v>0</v>
      </c>
      <c r="AF18" s="21"/>
      <c r="AG18" s="21" t="e">
        <f t="shared" si="7"/>
        <v>#DIV/0!</v>
      </c>
      <c r="AH18" s="21"/>
      <c r="AI18" s="21"/>
      <c r="AJ18" s="31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2" customFormat="1" x14ac:dyDescent="0.25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6"/>
      <c r="N19" s="36"/>
      <c r="O19" s="36"/>
      <c r="P19" s="36"/>
      <c r="Q19" s="36"/>
      <c r="R19" s="21"/>
      <c r="S19" s="21"/>
      <c r="T19" s="21"/>
      <c r="U19" s="31">
        <f t="shared" si="0"/>
        <v>0</v>
      </c>
      <c r="V19" s="21"/>
      <c r="W19" s="21" t="e">
        <f t="shared" si="5"/>
        <v>#DIV/0!</v>
      </c>
      <c r="X19" s="21"/>
      <c r="Y19" s="21"/>
      <c r="Z19" s="31">
        <f t="shared" si="1"/>
        <v>0</v>
      </c>
      <c r="AA19" s="21"/>
      <c r="AB19" s="21" t="e">
        <f t="shared" si="6"/>
        <v>#DIV/0!</v>
      </c>
      <c r="AC19" s="21"/>
      <c r="AD19" s="21"/>
      <c r="AE19" s="31">
        <f t="shared" si="2"/>
        <v>0</v>
      </c>
      <c r="AF19" s="21"/>
      <c r="AG19" s="21" t="e">
        <f t="shared" si="7"/>
        <v>#DIV/0!</v>
      </c>
      <c r="AH19" s="21"/>
      <c r="AI19" s="21"/>
      <c r="AJ19" s="31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2" customFormat="1" x14ac:dyDescent="0.25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6"/>
      <c r="N20" s="36"/>
      <c r="O20" s="36"/>
      <c r="P20" s="36"/>
      <c r="Q20" s="36"/>
      <c r="R20" s="21"/>
      <c r="S20" s="21"/>
      <c r="T20" s="21"/>
      <c r="U20" s="31">
        <f t="shared" si="0"/>
        <v>0</v>
      </c>
      <c r="V20" s="21"/>
      <c r="W20" s="21" t="e">
        <f t="shared" si="5"/>
        <v>#DIV/0!</v>
      </c>
      <c r="X20" s="21"/>
      <c r="Y20" s="21"/>
      <c r="Z20" s="31">
        <f t="shared" si="1"/>
        <v>0</v>
      </c>
      <c r="AA20" s="21"/>
      <c r="AB20" s="21" t="e">
        <f t="shared" si="6"/>
        <v>#DIV/0!</v>
      </c>
      <c r="AC20" s="21"/>
      <c r="AD20" s="21"/>
      <c r="AE20" s="31">
        <f t="shared" si="2"/>
        <v>0</v>
      </c>
      <c r="AF20" s="21"/>
      <c r="AG20" s="21" t="e">
        <f t="shared" si="7"/>
        <v>#DIV/0!</v>
      </c>
      <c r="AH20" s="21"/>
      <c r="AI20" s="21"/>
      <c r="AJ20" s="31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2" customFormat="1" x14ac:dyDescent="0.25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6"/>
      <c r="N21" s="36"/>
      <c r="O21" s="36"/>
      <c r="P21" s="36"/>
      <c r="Q21" s="36"/>
      <c r="R21" s="21"/>
      <c r="S21" s="21"/>
      <c r="T21" s="21"/>
      <c r="U21" s="31">
        <f t="shared" si="0"/>
        <v>0</v>
      </c>
      <c r="V21" s="21"/>
      <c r="W21" s="21" t="e">
        <f t="shared" si="5"/>
        <v>#DIV/0!</v>
      </c>
      <c r="X21" s="21"/>
      <c r="Y21" s="21"/>
      <c r="Z21" s="31">
        <f t="shared" si="1"/>
        <v>0</v>
      </c>
      <c r="AA21" s="21"/>
      <c r="AB21" s="21" t="e">
        <f t="shared" si="6"/>
        <v>#DIV/0!</v>
      </c>
      <c r="AC21" s="21"/>
      <c r="AD21" s="21"/>
      <c r="AE21" s="31">
        <f t="shared" si="2"/>
        <v>0</v>
      </c>
      <c r="AF21" s="21"/>
      <c r="AG21" s="21" t="e">
        <f t="shared" si="7"/>
        <v>#DIV/0!</v>
      </c>
      <c r="AH21" s="21"/>
      <c r="AI21" s="21"/>
      <c r="AJ21" s="31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2" customFormat="1" x14ac:dyDescent="0.25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6"/>
      <c r="N22" s="36"/>
      <c r="O22" s="36"/>
      <c r="P22" s="36"/>
      <c r="Q22" s="36"/>
      <c r="R22" s="21"/>
      <c r="S22" s="21"/>
      <c r="T22" s="21"/>
      <c r="U22" s="31">
        <f t="shared" si="0"/>
        <v>0</v>
      </c>
      <c r="V22" s="21"/>
      <c r="W22" s="21" t="e">
        <f t="shared" si="5"/>
        <v>#DIV/0!</v>
      </c>
      <c r="X22" s="21"/>
      <c r="Y22" s="21"/>
      <c r="Z22" s="31">
        <f t="shared" si="1"/>
        <v>0</v>
      </c>
      <c r="AA22" s="21"/>
      <c r="AB22" s="21" t="e">
        <f t="shared" si="6"/>
        <v>#DIV/0!</v>
      </c>
      <c r="AC22" s="21"/>
      <c r="AD22" s="21"/>
      <c r="AE22" s="31">
        <f t="shared" si="2"/>
        <v>0</v>
      </c>
      <c r="AF22" s="21"/>
      <c r="AG22" s="21" t="e">
        <f t="shared" si="7"/>
        <v>#DIV/0!</v>
      </c>
      <c r="AH22" s="21"/>
      <c r="AI22" s="21"/>
      <c r="AJ22" s="31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2" customFormat="1" x14ac:dyDescent="0.25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8"/>
      <c r="N23" s="38"/>
      <c r="O23" s="38"/>
      <c r="P23" s="38"/>
      <c r="Q23" s="39"/>
      <c r="R23" s="21"/>
      <c r="S23" s="21"/>
      <c r="T23" s="21"/>
      <c r="U23" s="31">
        <f t="shared" si="0"/>
        <v>0</v>
      </c>
      <c r="V23" s="21"/>
      <c r="W23" s="21" t="e">
        <f t="shared" si="5"/>
        <v>#DIV/0!</v>
      </c>
      <c r="X23" s="21"/>
      <c r="Y23" s="21"/>
      <c r="Z23" s="31">
        <f t="shared" si="1"/>
        <v>0</v>
      </c>
      <c r="AA23" s="21"/>
      <c r="AB23" s="21" t="e">
        <f t="shared" si="6"/>
        <v>#DIV/0!</v>
      </c>
      <c r="AC23" s="21"/>
      <c r="AD23" s="21"/>
      <c r="AE23" s="31">
        <f t="shared" si="2"/>
        <v>0</v>
      </c>
      <c r="AF23" s="21"/>
      <c r="AG23" s="21" t="e">
        <f t="shared" si="7"/>
        <v>#DIV/0!</v>
      </c>
      <c r="AH23" s="21"/>
      <c r="AI23" s="21"/>
      <c r="AJ23" s="31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2" customFormat="1" x14ac:dyDescent="0.25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8"/>
      <c r="N24" s="38"/>
      <c r="O24" s="38"/>
      <c r="P24" s="38"/>
      <c r="Q24" s="39"/>
      <c r="R24" s="21"/>
      <c r="S24" s="21"/>
      <c r="T24" s="21"/>
      <c r="U24" s="31">
        <f t="shared" si="0"/>
        <v>0</v>
      </c>
      <c r="V24" s="21"/>
      <c r="W24" s="21" t="e">
        <f t="shared" si="5"/>
        <v>#DIV/0!</v>
      </c>
      <c r="X24" s="21"/>
      <c r="Y24" s="21"/>
      <c r="Z24" s="31">
        <f t="shared" si="1"/>
        <v>0</v>
      </c>
      <c r="AA24" s="21"/>
      <c r="AB24" s="21" t="e">
        <f t="shared" si="6"/>
        <v>#DIV/0!</v>
      </c>
      <c r="AC24" s="21"/>
      <c r="AD24" s="21"/>
      <c r="AE24" s="31">
        <f t="shared" si="2"/>
        <v>0</v>
      </c>
      <c r="AF24" s="21"/>
      <c r="AG24" s="21" t="e">
        <f t="shared" si="7"/>
        <v>#DIV/0!</v>
      </c>
      <c r="AH24" s="21"/>
      <c r="AI24" s="21"/>
      <c r="AJ24" s="31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2" customFormat="1" x14ac:dyDescent="0.25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9"/>
      <c r="R25" s="21"/>
      <c r="S25" s="21"/>
      <c r="T25" s="21"/>
      <c r="U25" s="31">
        <f t="shared" si="0"/>
        <v>0</v>
      </c>
      <c r="V25" s="21"/>
      <c r="W25" s="21" t="e">
        <f t="shared" si="5"/>
        <v>#DIV/0!</v>
      </c>
      <c r="X25" s="21"/>
      <c r="Y25" s="21"/>
      <c r="Z25" s="31">
        <f t="shared" si="1"/>
        <v>0</v>
      </c>
      <c r="AA25" s="21"/>
      <c r="AB25" s="21" t="e">
        <f t="shared" si="6"/>
        <v>#DIV/0!</v>
      </c>
      <c r="AC25" s="21"/>
      <c r="AD25" s="21"/>
      <c r="AE25" s="31">
        <f t="shared" si="2"/>
        <v>0</v>
      </c>
      <c r="AF25" s="21"/>
      <c r="AG25" s="21" t="e">
        <f t="shared" si="7"/>
        <v>#DIV/0!</v>
      </c>
      <c r="AH25" s="21"/>
      <c r="AI25" s="21"/>
      <c r="AJ25" s="31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2" customFormat="1" x14ac:dyDescent="0.25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9"/>
      <c r="R26" s="21"/>
      <c r="S26" s="21"/>
      <c r="T26" s="21"/>
      <c r="U26" s="31">
        <f t="shared" si="0"/>
        <v>0</v>
      </c>
      <c r="V26" s="21"/>
      <c r="W26" s="21" t="e">
        <f t="shared" si="5"/>
        <v>#DIV/0!</v>
      </c>
      <c r="X26" s="21"/>
      <c r="Y26" s="21"/>
      <c r="Z26" s="31">
        <f t="shared" si="1"/>
        <v>0</v>
      </c>
      <c r="AA26" s="21"/>
      <c r="AB26" s="21" t="e">
        <f t="shared" si="6"/>
        <v>#DIV/0!</v>
      </c>
      <c r="AC26" s="21"/>
      <c r="AD26" s="21"/>
      <c r="AE26" s="31">
        <f t="shared" si="2"/>
        <v>0</v>
      </c>
      <c r="AF26" s="21"/>
      <c r="AG26" s="21" t="e">
        <f t="shared" si="7"/>
        <v>#DIV/0!</v>
      </c>
      <c r="AH26" s="21"/>
      <c r="AI26" s="21"/>
      <c r="AJ26" s="31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2" customFormat="1" x14ac:dyDescent="0.25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9"/>
      <c r="R27" s="21"/>
      <c r="S27" s="21"/>
      <c r="T27" s="21"/>
      <c r="U27" s="31">
        <f t="shared" si="0"/>
        <v>0</v>
      </c>
      <c r="V27" s="21"/>
      <c r="W27" s="21" t="e">
        <f t="shared" si="5"/>
        <v>#DIV/0!</v>
      </c>
      <c r="X27" s="21"/>
      <c r="Y27" s="21"/>
      <c r="Z27" s="31">
        <f t="shared" si="1"/>
        <v>0</v>
      </c>
      <c r="AA27" s="21"/>
      <c r="AB27" s="21" t="e">
        <f t="shared" si="6"/>
        <v>#DIV/0!</v>
      </c>
      <c r="AC27" s="21"/>
      <c r="AD27" s="21"/>
      <c r="AE27" s="31">
        <f t="shared" si="2"/>
        <v>0</v>
      </c>
      <c r="AF27" s="21"/>
      <c r="AG27" s="21" t="e">
        <f t="shared" si="7"/>
        <v>#DIV/0!</v>
      </c>
      <c r="AH27" s="21"/>
      <c r="AI27" s="21"/>
      <c r="AJ27" s="31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2" customFormat="1" x14ac:dyDescent="0.25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9"/>
      <c r="R28" s="21"/>
      <c r="S28" s="21"/>
      <c r="T28" s="21"/>
      <c r="U28" s="31">
        <f t="shared" si="0"/>
        <v>0</v>
      </c>
      <c r="V28" s="21"/>
      <c r="W28" s="21" t="e">
        <f t="shared" si="5"/>
        <v>#DIV/0!</v>
      </c>
      <c r="X28" s="21"/>
      <c r="Y28" s="21"/>
      <c r="Z28" s="31">
        <f t="shared" si="1"/>
        <v>0</v>
      </c>
      <c r="AA28" s="21"/>
      <c r="AB28" s="21" t="e">
        <f t="shared" si="6"/>
        <v>#DIV/0!</v>
      </c>
      <c r="AC28" s="21"/>
      <c r="AD28" s="21"/>
      <c r="AE28" s="31">
        <f t="shared" si="2"/>
        <v>0</v>
      </c>
      <c r="AF28" s="21"/>
      <c r="AG28" s="21" t="e">
        <f t="shared" si="7"/>
        <v>#DIV/0!</v>
      </c>
      <c r="AH28" s="21"/>
      <c r="AI28" s="21"/>
      <c r="AJ28" s="31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2" customFormat="1" x14ac:dyDescent="0.25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9"/>
      <c r="R29" s="21"/>
      <c r="S29" s="21"/>
      <c r="T29" s="21"/>
      <c r="U29" s="31">
        <f t="shared" si="0"/>
        <v>0</v>
      </c>
      <c r="V29" s="21"/>
      <c r="W29" s="21" t="e">
        <f t="shared" si="5"/>
        <v>#DIV/0!</v>
      </c>
      <c r="X29" s="21"/>
      <c r="Y29" s="21"/>
      <c r="Z29" s="31">
        <f t="shared" si="1"/>
        <v>0</v>
      </c>
      <c r="AA29" s="21"/>
      <c r="AB29" s="21" t="e">
        <f t="shared" si="6"/>
        <v>#DIV/0!</v>
      </c>
      <c r="AC29" s="21"/>
      <c r="AD29" s="21"/>
      <c r="AE29" s="31">
        <f t="shared" si="2"/>
        <v>0</v>
      </c>
      <c r="AF29" s="21"/>
      <c r="AG29" s="21" t="e">
        <f t="shared" si="7"/>
        <v>#DIV/0!</v>
      </c>
      <c r="AH29" s="21"/>
      <c r="AI29" s="21"/>
      <c r="AJ29" s="31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2" customFormat="1" x14ac:dyDescent="0.25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9"/>
      <c r="R30" s="21"/>
      <c r="S30" s="21"/>
      <c r="T30" s="21"/>
      <c r="U30" s="31">
        <f t="shared" si="0"/>
        <v>0</v>
      </c>
      <c r="V30" s="21"/>
      <c r="W30" s="21" t="e">
        <f t="shared" si="5"/>
        <v>#DIV/0!</v>
      </c>
      <c r="X30" s="21"/>
      <c r="Y30" s="21"/>
      <c r="Z30" s="31">
        <f t="shared" si="1"/>
        <v>0</v>
      </c>
      <c r="AA30" s="21"/>
      <c r="AB30" s="21" t="e">
        <f t="shared" si="6"/>
        <v>#DIV/0!</v>
      </c>
      <c r="AC30" s="21"/>
      <c r="AD30" s="21"/>
      <c r="AE30" s="31">
        <f t="shared" si="2"/>
        <v>0</v>
      </c>
      <c r="AF30" s="21"/>
      <c r="AG30" s="21" t="e">
        <f t="shared" si="7"/>
        <v>#DIV/0!</v>
      </c>
      <c r="AH30" s="21"/>
      <c r="AI30" s="21"/>
      <c r="AJ30" s="31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2" customFormat="1" x14ac:dyDescent="0.25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9"/>
      <c r="R31" s="21"/>
      <c r="S31" s="21"/>
      <c r="T31" s="21"/>
      <c r="U31" s="31">
        <f t="shared" si="0"/>
        <v>0</v>
      </c>
      <c r="V31" s="21"/>
      <c r="W31" s="21" t="e">
        <f t="shared" si="5"/>
        <v>#DIV/0!</v>
      </c>
      <c r="X31" s="21"/>
      <c r="Y31" s="21"/>
      <c r="Z31" s="31">
        <f t="shared" si="1"/>
        <v>0</v>
      </c>
      <c r="AA31" s="21"/>
      <c r="AB31" s="21" t="e">
        <f t="shared" si="6"/>
        <v>#DIV/0!</v>
      </c>
      <c r="AC31" s="21"/>
      <c r="AD31" s="21"/>
      <c r="AE31" s="31">
        <f t="shared" si="2"/>
        <v>0</v>
      </c>
      <c r="AF31" s="21"/>
      <c r="AG31" s="21" t="e">
        <f t="shared" si="7"/>
        <v>#DIV/0!</v>
      </c>
      <c r="AH31" s="21"/>
      <c r="AI31" s="21"/>
      <c r="AJ31" s="31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2" customFormat="1" x14ac:dyDescent="0.25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9"/>
      <c r="R32" s="21"/>
      <c r="S32" s="21"/>
      <c r="T32" s="21"/>
      <c r="U32" s="31">
        <f t="shared" si="0"/>
        <v>0</v>
      </c>
      <c r="V32" s="21"/>
      <c r="W32" s="21" t="e">
        <f t="shared" si="5"/>
        <v>#DIV/0!</v>
      </c>
      <c r="X32" s="21"/>
      <c r="Y32" s="21"/>
      <c r="Z32" s="31">
        <f t="shared" si="1"/>
        <v>0</v>
      </c>
      <c r="AA32" s="21"/>
      <c r="AB32" s="21" t="e">
        <f t="shared" si="6"/>
        <v>#DIV/0!</v>
      </c>
      <c r="AC32" s="21"/>
      <c r="AD32" s="21"/>
      <c r="AE32" s="31">
        <f t="shared" si="2"/>
        <v>0</v>
      </c>
      <c r="AF32" s="21"/>
      <c r="AG32" s="21" t="e">
        <f t="shared" si="7"/>
        <v>#DIV/0!</v>
      </c>
      <c r="AH32" s="21"/>
      <c r="AI32" s="21"/>
      <c r="AJ32" s="31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2" customFormat="1" x14ac:dyDescent="0.25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9"/>
      <c r="R33" s="21"/>
      <c r="S33" s="21"/>
      <c r="T33" s="21"/>
      <c r="U33" s="31">
        <f t="shared" si="0"/>
        <v>0</v>
      </c>
      <c r="V33" s="21"/>
      <c r="W33" s="21" t="e">
        <f t="shared" si="5"/>
        <v>#DIV/0!</v>
      </c>
      <c r="X33" s="21"/>
      <c r="Y33" s="21"/>
      <c r="Z33" s="31">
        <f t="shared" si="1"/>
        <v>0</v>
      </c>
      <c r="AA33" s="21"/>
      <c r="AB33" s="21" t="e">
        <f t="shared" si="6"/>
        <v>#DIV/0!</v>
      </c>
      <c r="AC33" s="21"/>
      <c r="AD33" s="21"/>
      <c r="AE33" s="31">
        <f t="shared" si="2"/>
        <v>0</v>
      </c>
      <c r="AF33" s="21"/>
      <c r="AG33" s="21" t="e">
        <f t="shared" si="7"/>
        <v>#DIV/0!</v>
      </c>
      <c r="AH33" s="21"/>
      <c r="AI33" s="21"/>
      <c r="AJ33" s="31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2" customFormat="1" x14ac:dyDescent="0.25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9"/>
      <c r="R34" s="21"/>
      <c r="S34" s="21"/>
      <c r="T34" s="21"/>
      <c r="U34" s="31">
        <f t="shared" si="0"/>
        <v>0</v>
      </c>
      <c r="V34" s="21"/>
      <c r="W34" s="21" t="e">
        <f t="shared" si="5"/>
        <v>#DIV/0!</v>
      </c>
      <c r="X34" s="21"/>
      <c r="Y34" s="21"/>
      <c r="Z34" s="31">
        <f t="shared" si="1"/>
        <v>0</v>
      </c>
      <c r="AA34" s="21"/>
      <c r="AB34" s="21" t="e">
        <f t="shared" si="6"/>
        <v>#DIV/0!</v>
      </c>
      <c r="AC34" s="21"/>
      <c r="AD34" s="21"/>
      <c r="AE34" s="31">
        <f t="shared" si="2"/>
        <v>0</v>
      </c>
      <c r="AF34" s="21"/>
      <c r="AG34" s="21" t="e">
        <f t="shared" si="7"/>
        <v>#DIV/0!</v>
      </c>
      <c r="AH34" s="21"/>
      <c r="AI34" s="21"/>
      <c r="AJ34" s="31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2" customFormat="1" x14ac:dyDescent="0.25">
      <c r="A36" s="40"/>
      <c r="B36" s="27"/>
      <c r="C36" s="27"/>
      <c r="D36" s="27"/>
      <c r="E36" s="27"/>
      <c r="F36" s="27"/>
      <c r="G36" s="27"/>
      <c r="H36" s="27"/>
      <c r="I36" s="27"/>
      <c r="J36" s="27"/>
      <c r="K36" s="28"/>
      <c r="L36" s="29"/>
      <c r="M36" s="30"/>
      <c r="N36" s="30"/>
      <c r="O36" s="30"/>
      <c r="P36" s="30"/>
      <c r="Q36" s="30"/>
      <c r="R36" s="27"/>
      <c r="S36" s="21"/>
      <c r="T36" s="21"/>
      <c r="U36" s="31">
        <f>M36</f>
        <v>0</v>
      </c>
      <c r="V36" s="27"/>
      <c r="W36" s="21" t="e">
        <f t="shared" si="5"/>
        <v>#DIV/0!</v>
      </c>
      <c r="X36" s="27"/>
      <c r="Y36" s="27"/>
      <c r="Z36" s="31">
        <f>N36</f>
        <v>0</v>
      </c>
      <c r="AA36" s="27"/>
      <c r="AB36" s="21" t="e">
        <f t="shared" si="6"/>
        <v>#DIV/0!</v>
      </c>
      <c r="AC36" s="27"/>
      <c r="AD36" s="27"/>
      <c r="AE36" s="31">
        <f>O36</f>
        <v>0</v>
      </c>
      <c r="AF36" s="27"/>
      <c r="AG36" s="21" t="e">
        <f t="shared" si="7"/>
        <v>#DIV/0!</v>
      </c>
      <c r="AH36" s="27"/>
      <c r="AI36" s="27"/>
      <c r="AJ36" s="31">
        <f>P36</f>
        <v>0</v>
      </c>
      <c r="AK36" s="27"/>
      <c r="AL36" s="21" t="e">
        <f t="shared" si="8"/>
        <v>#DIV/0!</v>
      </c>
      <c r="AM36" s="27"/>
      <c r="AN36" s="27"/>
      <c r="AO36" s="21">
        <f>Q36</f>
        <v>0</v>
      </c>
      <c r="AP36" s="27"/>
      <c r="AQ36" s="21" t="e">
        <f t="shared" si="9"/>
        <v>#DIV/0!</v>
      </c>
      <c r="AR36" s="27"/>
    </row>
    <row r="37" spans="1:44" s="32" customFormat="1" x14ac:dyDescent="0.25">
      <c r="A37" s="40"/>
      <c r="B37" s="27"/>
      <c r="C37" s="27"/>
      <c r="D37" s="27"/>
      <c r="E37" s="27"/>
      <c r="F37" s="27"/>
      <c r="G37" s="27"/>
      <c r="H37" s="27"/>
      <c r="I37" s="27"/>
      <c r="J37" s="27"/>
      <c r="K37" s="28"/>
      <c r="L37" s="28"/>
      <c r="M37" s="33"/>
      <c r="N37" s="33"/>
      <c r="O37" s="33"/>
      <c r="P37" s="33"/>
      <c r="Q37" s="33"/>
      <c r="R37" s="27"/>
      <c r="S37" s="21"/>
      <c r="T37" s="21"/>
      <c r="U37" s="31">
        <f>M37</f>
        <v>0</v>
      </c>
      <c r="V37" s="27"/>
      <c r="W37" s="21" t="e">
        <f t="shared" si="5"/>
        <v>#DIV/0!</v>
      </c>
      <c r="X37" s="27"/>
      <c r="Y37" s="27"/>
      <c r="Z37" s="31">
        <f>N37</f>
        <v>0</v>
      </c>
      <c r="AA37" s="27"/>
      <c r="AB37" s="21" t="e">
        <f t="shared" si="6"/>
        <v>#DIV/0!</v>
      </c>
      <c r="AC37" s="27"/>
      <c r="AD37" s="27"/>
      <c r="AE37" s="31">
        <f>O37</f>
        <v>0</v>
      </c>
      <c r="AF37" s="27"/>
      <c r="AG37" s="21" t="e">
        <f t="shared" si="7"/>
        <v>#DIV/0!</v>
      </c>
      <c r="AH37" s="27"/>
      <c r="AI37" s="27"/>
      <c r="AJ37" s="31">
        <f>P37</f>
        <v>0</v>
      </c>
      <c r="AK37" s="27"/>
      <c r="AL37" s="21" t="e">
        <f t="shared" si="8"/>
        <v>#DIV/0!</v>
      </c>
      <c r="AM37" s="27"/>
      <c r="AN37" s="27"/>
      <c r="AO37" s="21">
        <f>Q37</f>
        <v>0</v>
      </c>
      <c r="AP37" s="27"/>
      <c r="AQ37" s="21" t="e">
        <f t="shared" si="9"/>
        <v>#DIV/0!</v>
      </c>
      <c r="AR37" s="27"/>
    </row>
    <row r="38" spans="1:44" s="32" customFormat="1" x14ac:dyDescent="0.25">
      <c r="A38" s="40"/>
      <c r="B38" s="27"/>
      <c r="C38" s="27"/>
      <c r="D38" s="27"/>
      <c r="E38" s="27"/>
      <c r="F38" s="27"/>
      <c r="G38" s="27"/>
      <c r="H38" s="27"/>
      <c r="I38" s="27"/>
      <c r="J38" s="27"/>
      <c r="K38" s="28"/>
      <c r="L38" s="28"/>
      <c r="M38" s="33"/>
      <c r="N38" s="33"/>
      <c r="O38" s="33"/>
      <c r="P38" s="33"/>
      <c r="Q38" s="33"/>
      <c r="R38" s="27"/>
      <c r="S38" s="21"/>
      <c r="T38" s="21"/>
      <c r="U38" s="31">
        <f>M38</f>
        <v>0</v>
      </c>
      <c r="V38" s="27"/>
      <c r="W38" s="21" t="e">
        <f t="shared" si="5"/>
        <v>#DIV/0!</v>
      </c>
      <c r="X38" s="27"/>
      <c r="Y38" s="27"/>
      <c r="Z38" s="31">
        <f>N38</f>
        <v>0</v>
      </c>
      <c r="AA38" s="27"/>
      <c r="AB38" s="21" t="e">
        <f t="shared" si="6"/>
        <v>#DIV/0!</v>
      </c>
      <c r="AC38" s="27"/>
      <c r="AD38" s="27"/>
      <c r="AE38" s="31">
        <f>O38</f>
        <v>0</v>
      </c>
      <c r="AF38" s="27"/>
      <c r="AG38" s="21" t="e">
        <f t="shared" si="7"/>
        <v>#DIV/0!</v>
      </c>
      <c r="AH38" s="27"/>
      <c r="AI38" s="27"/>
      <c r="AJ38" s="31">
        <f>P38</f>
        <v>0</v>
      </c>
      <c r="AK38" s="27"/>
      <c r="AL38" s="21" t="e">
        <f t="shared" si="8"/>
        <v>#DIV/0!</v>
      </c>
      <c r="AM38" s="27"/>
      <c r="AN38" s="27"/>
      <c r="AO38" s="21">
        <f>Q38</f>
        <v>0</v>
      </c>
      <c r="AP38" s="27"/>
      <c r="AQ38" s="21" t="e">
        <f t="shared" si="9"/>
        <v>#DIV/0!</v>
      </c>
      <c r="AR38" s="27"/>
    </row>
    <row r="39" spans="1:44" s="32" customFormat="1" x14ac:dyDescent="0.25">
      <c r="A39" s="40"/>
      <c r="B39" s="27"/>
      <c r="C39" s="27"/>
      <c r="D39" s="27"/>
      <c r="E39" s="27"/>
      <c r="F39" s="27"/>
      <c r="G39" s="27"/>
      <c r="H39" s="27"/>
      <c r="I39" s="27"/>
      <c r="J39" s="27"/>
      <c r="K39" s="28"/>
      <c r="L39" s="28"/>
      <c r="M39" s="33"/>
      <c r="N39" s="33"/>
      <c r="O39" s="33"/>
      <c r="P39" s="33"/>
      <c r="Q39" s="33"/>
      <c r="R39" s="27"/>
      <c r="S39" s="21"/>
      <c r="T39" s="21"/>
      <c r="U39" s="31">
        <f>M39</f>
        <v>0</v>
      </c>
      <c r="V39" s="27"/>
      <c r="W39" s="21" t="e">
        <f t="shared" si="5"/>
        <v>#DIV/0!</v>
      </c>
      <c r="X39" s="27"/>
      <c r="Y39" s="27"/>
      <c r="Z39" s="31">
        <f>N39</f>
        <v>0</v>
      </c>
      <c r="AA39" s="27"/>
      <c r="AB39" s="21" t="e">
        <f t="shared" si="6"/>
        <v>#DIV/0!</v>
      </c>
      <c r="AC39" s="27"/>
      <c r="AD39" s="27"/>
      <c r="AE39" s="31">
        <f>O39</f>
        <v>0</v>
      </c>
      <c r="AF39" s="27"/>
      <c r="AG39" s="21" t="e">
        <f t="shared" si="7"/>
        <v>#DIV/0!</v>
      </c>
      <c r="AH39" s="27"/>
      <c r="AI39" s="27"/>
      <c r="AJ39" s="31">
        <f>P39</f>
        <v>0</v>
      </c>
      <c r="AK39" s="27"/>
      <c r="AL39" s="21" t="e">
        <f t="shared" si="8"/>
        <v>#DIV/0!</v>
      </c>
      <c r="AM39" s="27"/>
      <c r="AN39" s="27"/>
      <c r="AO39" s="21">
        <f>Q39</f>
        <v>0</v>
      </c>
      <c r="AP39" s="27"/>
      <c r="AQ39" s="21" t="e">
        <f t="shared" si="9"/>
        <v>#DIV/0!</v>
      </c>
      <c r="AR39" s="27"/>
    </row>
    <row r="40" spans="1:44" s="32" customFormat="1" x14ac:dyDescent="0.25">
      <c r="A40" s="40"/>
      <c r="B40" s="27"/>
      <c r="C40" s="27"/>
      <c r="D40" s="27"/>
      <c r="E40" s="27"/>
      <c r="F40" s="27"/>
      <c r="G40" s="27"/>
      <c r="H40" s="27"/>
      <c r="I40" s="27"/>
      <c r="J40" s="27"/>
      <c r="K40" s="28"/>
      <c r="L40" s="28"/>
      <c r="M40" s="34"/>
      <c r="N40" s="34"/>
      <c r="O40" s="34"/>
      <c r="P40" s="34"/>
      <c r="Q40" s="34"/>
      <c r="R40" s="27"/>
      <c r="S40" s="21"/>
      <c r="T40" s="21"/>
      <c r="U40" s="31">
        <f>M40</f>
        <v>0</v>
      </c>
      <c r="V40" s="27"/>
      <c r="W40" s="21" t="e">
        <f t="shared" si="5"/>
        <v>#DIV/0!</v>
      </c>
      <c r="X40" s="27"/>
      <c r="Y40" s="27"/>
      <c r="Z40" s="31">
        <f>N40</f>
        <v>0</v>
      </c>
      <c r="AA40" s="27"/>
      <c r="AB40" s="21" t="e">
        <f t="shared" si="6"/>
        <v>#DIV/0!</v>
      </c>
      <c r="AC40" s="27"/>
      <c r="AD40" s="27"/>
      <c r="AE40" s="31">
        <f>O40</f>
        <v>0</v>
      </c>
      <c r="AF40" s="27"/>
      <c r="AG40" s="21" t="e">
        <f t="shared" si="7"/>
        <v>#DIV/0!</v>
      </c>
      <c r="AH40" s="27"/>
      <c r="AI40" s="27"/>
      <c r="AJ40" s="31">
        <f>P40</f>
        <v>0</v>
      </c>
      <c r="AK40" s="27"/>
      <c r="AL40" s="21" t="e">
        <f t="shared" si="8"/>
        <v>#DIV/0!</v>
      </c>
      <c r="AM40" s="27"/>
      <c r="AN40" s="27"/>
      <c r="AO40" s="21">
        <f>Q40</f>
        <v>0</v>
      </c>
      <c r="AP40" s="27"/>
      <c r="AQ40" s="21" t="e">
        <f t="shared" si="9"/>
        <v>#DIV/0!</v>
      </c>
      <c r="AR40" s="27"/>
    </row>
    <row r="41" spans="1:44" s="5" customFormat="1" ht="15.75" x14ac:dyDescent="0.2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A1:L1"/>
    <mergeCell ref="M1:Q1"/>
    <mergeCell ref="A2:L2"/>
    <mergeCell ref="A4:D8"/>
    <mergeCell ref="H4:L4"/>
    <mergeCell ref="I5:L5"/>
    <mergeCell ref="I6:L6"/>
    <mergeCell ref="I7:L7"/>
    <mergeCell ref="I8:L8"/>
    <mergeCell ref="A10:B11"/>
    <mergeCell ref="H10:R11"/>
    <mergeCell ref="S10:S12"/>
    <mergeCell ref="T10:T12"/>
    <mergeCell ref="C10:G11"/>
    <mergeCell ref="U10:Y11"/>
    <mergeCell ref="Z10:AD11"/>
    <mergeCell ref="AE10:AI11"/>
    <mergeCell ref="AJ10:AN11"/>
    <mergeCell ref="AO10:AR11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26"/>
  <sheetViews>
    <sheetView tabSelected="1" topLeftCell="B12" zoomScale="87" zoomScaleNormal="87" workbookViewId="0">
      <selection activeCell="F16" sqref="F1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2.71093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24.42578125" style="1" customWidth="1"/>
    <col min="18" max="18" width="20.4257812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41" customFormat="1" ht="70.5" customHeight="1" x14ac:dyDescent="0.25">
      <c r="A1" s="115" t="s">
        <v>144</v>
      </c>
      <c r="B1" s="116"/>
      <c r="C1" s="116"/>
      <c r="D1" s="116"/>
      <c r="E1" s="116"/>
      <c r="F1" s="116"/>
      <c r="G1" s="116"/>
      <c r="H1" s="116"/>
      <c r="I1" s="116"/>
      <c r="J1" s="116"/>
      <c r="K1" s="117" t="s">
        <v>1</v>
      </c>
      <c r="L1" s="117"/>
      <c r="M1" s="117"/>
      <c r="N1" s="117"/>
      <c r="O1" s="117"/>
    </row>
    <row r="2" spans="1:45" s="43" customFormat="1" ht="23.45" customHeight="1" x14ac:dyDescent="0.25">
      <c r="A2" s="118" t="s">
        <v>40</v>
      </c>
      <c r="B2" s="119"/>
      <c r="C2" s="119"/>
      <c r="D2" s="119"/>
      <c r="E2" s="119"/>
      <c r="F2" s="119"/>
      <c r="G2" s="119"/>
      <c r="H2" s="119"/>
      <c r="I2" s="119"/>
      <c r="J2" s="119"/>
      <c r="K2" s="42"/>
      <c r="L2" s="42"/>
      <c r="M2" s="42"/>
      <c r="N2" s="42"/>
      <c r="O2" s="42"/>
    </row>
    <row r="3" spans="1:45" s="41" customFormat="1" x14ac:dyDescent="0.25"/>
    <row r="4" spans="1:45" s="41" customFormat="1" ht="29.1" customHeight="1" x14ac:dyDescent="0.25">
      <c r="A4" s="104" t="s">
        <v>3</v>
      </c>
      <c r="B4" s="104"/>
      <c r="C4" s="104"/>
      <c r="D4" s="124" t="s">
        <v>174</v>
      </c>
      <c r="E4" s="122" t="s">
        <v>41</v>
      </c>
      <c r="F4" s="120"/>
      <c r="G4" s="120"/>
      <c r="H4" s="120"/>
      <c r="I4" s="120"/>
      <c r="J4" s="121"/>
    </row>
    <row r="5" spans="1:45" s="41" customFormat="1" ht="15" customHeight="1" x14ac:dyDescent="0.25">
      <c r="A5" s="104"/>
      <c r="B5" s="104"/>
      <c r="C5" s="104"/>
      <c r="D5" s="124"/>
      <c r="E5" s="2" t="s">
        <v>42</v>
      </c>
      <c r="F5" s="2" t="s">
        <v>4</v>
      </c>
      <c r="G5" s="122" t="s">
        <v>5</v>
      </c>
      <c r="H5" s="120"/>
      <c r="I5" s="120"/>
      <c r="J5" s="121"/>
    </row>
    <row r="6" spans="1:45" s="41" customFormat="1" x14ac:dyDescent="0.25">
      <c r="A6" s="104"/>
      <c r="B6" s="104"/>
      <c r="C6" s="104"/>
      <c r="D6" s="124"/>
      <c r="E6" s="44">
        <v>1</v>
      </c>
      <c r="F6" s="44"/>
      <c r="G6" s="123" t="s">
        <v>6</v>
      </c>
      <c r="H6" s="123"/>
      <c r="I6" s="123"/>
      <c r="J6" s="123"/>
    </row>
    <row r="7" spans="1:45" s="41" customFormat="1" x14ac:dyDescent="0.25">
      <c r="A7" s="104"/>
      <c r="B7" s="104"/>
      <c r="C7" s="104"/>
      <c r="D7" s="124"/>
      <c r="E7" s="44"/>
      <c r="F7" s="44"/>
      <c r="G7" s="123"/>
      <c r="H7" s="123"/>
      <c r="I7" s="123"/>
      <c r="J7" s="123"/>
    </row>
    <row r="8" spans="1:45" s="41" customFormat="1" x14ac:dyDescent="0.25">
      <c r="A8" s="104"/>
      <c r="B8" s="104"/>
      <c r="C8" s="104"/>
      <c r="D8" s="124"/>
      <c r="E8" s="44"/>
      <c r="F8" s="44"/>
      <c r="G8" s="123"/>
      <c r="H8" s="123"/>
      <c r="I8" s="123"/>
      <c r="J8" s="123"/>
    </row>
    <row r="9" spans="1:45" s="41" customFormat="1" x14ac:dyDescent="0.25"/>
    <row r="10" spans="1:45" ht="14.45" customHeight="1" x14ac:dyDescent="0.25">
      <c r="A10" s="104" t="s">
        <v>7</v>
      </c>
      <c r="B10" s="104"/>
      <c r="C10" s="104" t="s">
        <v>43</v>
      </c>
      <c r="D10" s="104"/>
      <c r="E10" s="104"/>
      <c r="F10" s="105" t="s">
        <v>9</v>
      </c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6" t="s">
        <v>10</v>
      </c>
      <c r="R10" s="106" t="s">
        <v>11</v>
      </c>
      <c r="S10" s="104" t="s">
        <v>44</v>
      </c>
      <c r="T10" s="104"/>
      <c r="U10" s="104"/>
      <c r="V10" s="74" t="s">
        <v>12</v>
      </c>
      <c r="W10" s="75"/>
      <c r="X10" s="75"/>
      <c r="Y10" s="75"/>
      <c r="Z10" s="76"/>
      <c r="AA10" s="80" t="s">
        <v>13</v>
      </c>
      <c r="AB10" s="81"/>
      <c r="AC10" s="81"/>
      <c r="AD10" s="81"/>
      <c r="AE10" s="82"/>
      <c r="AF10" s="86" t="s">
        <v>14</v>
      </c>
      <c r="AG10" s="87"/>
      <c r="AH10" s="87"/>
      <c r="AI10" s="87"/>
      <c r="AJ10" s="88"/>
      <c r="AK10" s="92" t="s">
        <v>15</v>
      </c>
      <c r="AL10" s="93"/>
      <c r="AM10" s="93"/>
      <c r="AN10" s="93"/>
      <c r="AO10" s="94"/>
      <c r="AP10" s="98" t="s">
        <v>16</v>
      </c>
      <c r="AQ10" s="99"/>
      <c r="AR10" s="99"/>
      <c r="AS10" s="100"/>
    </row>
    <row r="11" spans="1:45" ht="14.45" customHeight="1" x14ac:dyDescent="0.25">
      <c r="A11" s="104"/>
      <c r="B11" s="104"/>
      <c r="C11" s="104"/>
      <c r="D11" s="104"/>
      <c r="E11" s="104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7"/>
      <c r="R11" s="107"/>
      <c r="S11" s="104"/>
      <c r="T11" s="104"/>
      <c r="U11" s="104"/>
      <c r="V11" s="77"/>
      <c r="W11" s="78"/>
      <c r="X11" s="78"/>
      <c r="Y11" s="78"/>
      <c r="Z11" s="79"/>
      <c r="AA11" s="83"/>
      <c r="AB11" s="84"/>
      <c r="AC11" s="84"/>
      <c r="AD11" s="84"/>
      <c r="AE11" s="85"/>
      <c r="AF11" s="89"/>
      <c r="AG11" s="90"/>
      <c r="AH11" s="90"/>
      <c r="AI11" s="90"/>
      <c r="AJ11" s="91"/>
      <c r="AK11" s="95"/>
      <c r="AL11" s="96"/>
      <c r="AM11" s="96"/>
      <c r="AN11" s="96"/>
      <c r="AO11" s="97"/>
      <c r="AP11" s="101"/>
      <c r="AQ11" s="102"/>
      <c r="AR11" s="102"/>
      <c r="AS11" s="103"/>
    </row>
    <row r="12" spans="1:45" ht="45" x14ac:dyDescent="0.25">
      <c r="A12" s="2" t="s">
        <v>17</v>
      </c>
      <c r="B12" s="2" t="s">
        <v>18</v>
      </c>
      <c r="C12" s="2" t="s">
        <v>45</v>
      </c>
      <c r="D12" s="2" t="s">
        <v>46</v>
      </c>
      <c r="E12" s="2" t="s">
        <v>47</v>
      </c>
      <c r="F12" s="20" t="s">
        <v>24</v>
      </c>
      <c r="G12" s="20" t="s">
        <v>25</v>
      </c>
      <c r="H12" s="20" t="s">
        <v>26</v>
      </c>
      <c r="I12" s="20" t="s">
        <v>48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33</v>
      </c>
      <c r="P12" s="20" t="s">
        <v>34</v>
      </c>
      <c r="Q12" s="108"/>
      <c r="R12" s="108"/>
      <c r="S12" s="2" t="s">
        <v>49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3" t="s">
        <v>35</v>
      </c>
      <c r="AB12" s="23" t="s">
        <v>36</v>
      </c>
      <c r="AC12" s="23" t="s">
        <v>37</v>
      </c>
      <c r="AD12" s="23" t="s">
        <v>38</v>
      </c>
      <c r="AE12" s="23" t="s">
        <v>39</v>
      </c>
      <c r="AF12" s="24" t="s">
        <v>35</v>
      </c>
      <c r="AG12" s="24" t="s">
        <v>36</v>
      </c>
      <c r="AH12" s="24" t="s">
        <v>37</v>
      </c>
      <c r="AI12" s="24" t="s">
        <v>38</v>
      </c>
      <c r="AJ12" s="24" t="s">
        <v>39</v>
      </c>
      <c r="AK12" s="25" t="s">
        <v>35</v>
      </c>
      <c r="AL12" s="25" t="s">
        <v>36</v>
      </c>
      <c r="AM12" s="25" t="s">
        <v>37</v>
      </c>
      <c r="AN12" s="25" t="s">
        <v>38</v>
      </c>
      <c r="AO12" s="25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45" s="32" customFormat="1" ht="90" x14ac:dyDescent="0.25">
      <c r="A13" s="22">
        <v>3</v>
      </c>
      <c r="B13" s="67" t="s">
        <v>176</v>
      </c>
      <c r="C13" s="26" t="s">
        <v>145</v>
      </c>
      <c r="D13" s="66" t="s">
        <v>149</v>
      </c>
      <c r="E13" s="21" t="s">
        <v>141</v>
      </c>
      <c r="F13" s="66" t="s">
        <v>154</v>
      </c>
      <c r="G13" s="66" t="s">
        <v>150</v>
      </c>
      <c r="H13" s="22">
        <v>6</v>
      </c>
      <c r="I13" s="66" t="s">
        <v>158</v>
      </c>
      <c r="J13" s="66" t="s">
        <v>159</v>
      </c>
      <c r="K13" s="49">
        <v>1</v>
      </c>
      <c r="L13" s="49">
        <v>2</v>
      </c>
      <c r="M13" s="49">
        <v>2</v>
      </c>
      <c r="N13" s="49">
        <v>1</v>
      </c>
      <c r="O13" s="49">
        <v>6</v>
      </c>
      <c r="P13" s="65" t="s">
        <v>165</v>
      </c>
      <c r="Q13" s="21" t="s">
        <v>61</v>
      </c>
      <c r="R13" s="21" t="s">
        <v>62</v>
      </c>
      <c r="S13" s="66" t="s">
        <v>154</v>
      </c>
      <c r="T13" s="21" t="s">
        <v>173</v>
      </c>
      <c r="U13" s="68" t="s">
        <v>166</v>
      </c>
      <c r="V13" s="49">
        <f>K13</f>
        <v>1</v>
      </c>
      <c r="W13" s="21"/>
      <c r="X13" s="69">
        <f>IF(W13/V13&gt;100%,100%,W13/V13)</f>
        <v>0</v>
      </c>
      <c r="Y13" s="21"/>
      <c r="Z13" s="21"/>
      <c r="AA13" s="49">
        <f>L13</f>
        <v>2</v>
      </c>
      <c r="AB13" s="21"/>
      <c r="AC13" s="69">
        <f>IF(AB13/AA13&gt;100%,100%,AB13/AA13)</f>
        <v>0</v>
      </c>
      <c r="AD13" s="21"/>
      <c r="AE13" s="21"/>
      <c r="AF13" s="49">
        <f>M13</f>
        <v>2</v>
      </c>
      <c r="AG13" s="21"/>
      <c r="AH13" s="70">
        <f>IF(AG13/AF13&gt;100%,100%,AG13/AF13)</f>
        <v>0</v>
      </c>
      <c r="AI13" s="21"/>
      <c r="AJ13" s="21"/>
      <c r="AK13" s="49">
        <f>N13</f>
        <v>1</v>
      </c>
      <c r="AL13" s="21"/>
      <c r="AM13" s="70">
        <f>IF(AL13/AK13&gt;100%,100%,AL13/AK13)</f>
        <v>0</v>
      </c>
      <c r="AN13" s="21"/>
      <c r="AO13" s="21"/>
      <c r="AP13" s="21">
        <f t="shared" ref="AP13:AP16" si="0">O13</f>
        <v>6</v>
      </c>
      <c r="AQ13" s="21"/>
      <c r="AR13" s="70">
        <f>IF(AQ13/AP13&gt;100%,100%,AQ13/AP13)</f>
        <v>0</v>
      </c>
      <c r="AS13" s="21"/>
    </row>
    <row r="14" spans="1:45" s="32" customFormat="1" ht="90" x14ac:dyDescent="0.25">
      <c r="A14" s="22">
        <v>3</v>
      </c>
      <c r="B14" s="67" t="s">
        <v>176</v>
      </c>
      <c r="C14" s="26" t="s">
        <v>146</v>
      </c>
      <c r="D14" s="66" t="s">
        <v>162</v>
      </c>
      <c r="E14" s="21" t="s">
        <v>141</v>
      </c>
      <c r="F14" s="66" t="s">
        <v>155</v>
      </c>
      <c r="G14" s="66" t="s">
        <v>151</v>
      </c>
      <c r="H14" s="22">
        <v>850</v>
      </c>
      <c r="I14" s="66" t="s">
        <v>158</v>
      </c>
      <c r="J14" s="66" t="s">
        <v>155</v>
      </c>
      <c r="K14" s="49">
        <v>153</v>
      </c>
      <c r="L14" s="49">
        <v>225</v>
      </c>
      <c r="M14" s="49">
        <v>225</v>
      </c>
      <c r="N14" s="49">
        <v>257</v>
      </c>
      <c r="O14" s="49">
        <v>860</v>
      </c>
      <c r="P14" s="65" t="s">
        <v>165</v>
      </c>
      <c r="Q14" s="21" t="s">
        <v>61</v>
      </c>
      <c r="R14" s="21" t="s">
        <v>62</v>
      </c>
      <c r="S14" s="66" t="s">
        <v>171</v>
      </c>
      <c r="T14" s="21" t="s">
        <v>175</v>
      </c>
      <c r="U14" s="65" t="s">
        <v>167</v>
      </c>
      <c r="V14" s="49">
        <f>K14</f>
        <v>153</v>
      </c>
      <c r="W14" s="21"/>
      <c r="X14" s="69">
        <f>IF(W14/V14&gt;100%,100%,W14/V14)</f>
        <v>0</v>
      </c>
      <c r="Y14" s="21"/>
      <c r="Z14" s="21"/>
      <c r="AA14" s="49">
        <f>L14</f>
        <v>225</v>
      </c>
      <c r="AB14" s="21"/>
      <c r="AC14" s="69">
        <f>IF(AB14/AA14&gt;100%,100%,AB14/AA14)</f>
        <v>0</v>
      </c>
      <c r="AD14" s="21"/>
      <c r="AE14" s="21"/>
      <c r="AF14" s="49">
        <f>M14</f>
        <v>225</v>
      </c>
      <c r="AG14" s="21"/>
      <c r="AH14" s="70">
        <f>IF(AG14/AF14&gt;100%,100%,AG14/AF14)</f>
        <v>0</v>
      </c>
      <c r="AI14" s="21"/>
      <c r="AJ14" s="21"/>
      <c r="AK14" s="49">
        <f>N14</f>
        <v>257</v>
      </c>
      <c r="AL14" s="21"/>
      <c r="AM14" s="70">
        <f>IF(AL14/AK14&gt;100%,100%,AL14/AK14)</f>
        <v>0</v>
      </c>
      <c r="AN14" s="21"/>
      <c r="AO14" s="21"/>
      <c r="AP14" s="21">
        <f t="shared" ref="AP14" si="1">O14</f>
        <v>860</v>
      </c>
      <c r="AQ14" s="21"/>
      <c r="AR14" s="70">
        <f>IF(AQ14/AP14&gt;100%,100%,AQ14/AP14)</f>
        <v>0</v>
      </c>
      <c r="AS14" s="21"/>
    </row>
    <row r="15" spans="1:45" s="32" customFormat="1" ht="90" x14ac:dyDescent="0.25">
      <c r="A15" s="22">
        <v>3</v>
      </c>
      <c r="B15" s="67" t="s">
        <v>176</v>
      </c>
      <c r="C15" s="26" t="s">
        <v>147</v>
      </c>
      <c r="D15" s="66" t="s">
        <v>163</v>
      </c>
      <c r="E15" s="21" t="s">
        <v>141</v>
      </c>
      <c r="F15" s="66" t="s">
        <v>156</v>
      </c>
      <c r="G15" s="66" t="s">
        <v>152</v>
      </c>
      <c r="H15" s="22">
        <v>6</v>
      </c>
      <c r="I15" s="66" t="s">
        <v>158</v>
      </c>
      <c r="J15" s="66" t="s">
        <v>160</v>
      </c>
      <c r="K15" s="49">
        <v>1</v>
      </c>
      <c r="L15" s="49">
        <v>2</v>
      </c>
      <c r="M15" s="49">
        <v>2</v>
      </c>
      <c r="N15" s="49">
        <v>1</v>
      </c>
      <c r="O15" s="49">
        <v>6</v>
      </c>
      <c r="P15" s="65" t="s">
        <v>165</v>
      </c>
      <c r="Q15" s="21" t="s">
        <v>61</v>
      </c>
      <c r="R15" s="21" t="s">
        <v>62</v>
      </c>
      <c r="S15" s="66" t="s">
        <v>169</v>
      </c>
      <c r="T15" s="21" t="s">
        <v>172</v>
      </c>
      <c r="U15" s="21" t="s">
        <v>168</v>
      </c>
      <c r="V15" s="49">
        <f t="shared" ref="V15:V16" si="2">K15</f>
        <v>1</v>
      </c>
      <c r="W15" s="21"/>
      <c r="X15" s="69">
        <f t="shared" ref="X15:X24" si="3">IF(W15/V15&gt;100%,100%,W15/V15)</f>
        <v>0</v>
      </c>
      <c r="Y15" s="21"/>
      <c r="Z15" s="21"/>
      <c r="AA15" s="49">
        <f t="shared" ref="AA15:AA16" si="4">L15</f>
        <v>2</v>
      </c>
      <c r="AB15" s="21"/>
      <c r="AC15" s="69">
        <f t="shared" ref="AC15:AC24" si="5">IF(AB15/AA15&gt;100%,100%,AB15/AA15)</f>
        <v>0</v>
      </c>
      <c r="AD15" s="21"/>
      <c r="AE15" s="21"/>
      <c r="AF15" s="49">
        <f t="shared" ref="AF15:AF16" si="6">M15</f>
        <v>2</v>
      </c>
      <c r="AG15" s="21"/>
      <c r="AH15" s="70">
        <f t="shared" ref="AH15:AH24" si="7">IF(AG15/AF15&gt;100%,100%,AG15/AF15)</f>
        <v>0</v>
      </c>
      <c r="AI15" s="21"/>
      <c r="AJ15" s="21"/>
      <c r="AK15" s="49">
        <f t="shared" ref="AK15:AK16" si="8">N15</f>
        <v>1</v>
      </c>
      <c r="AL15" s="21"/>
      <c r="AM15" s="70">
        <f t="shared" ref="AM15:AM16" si="9">IF(AL15/AK15&gt;100%,100%,AL15/AK15)</f>
        <v>0</v>
      </c>
      <c r="AN15" s="21"/>
      <c r="AO15" s="21"/>
      <c r="AP15" s="21">
        <f t="shared" si="0"/>
        <v>6</v>
      </c>
      <c r="AQ15" s="21"/>
      <c r="AR15" s="70">
        <f t="shared" ref="AR15:AR24" si="10">IF(AQ15/AP15&gt;100%,100%,AQ15/AP15)</f>
        <v>0</v>
      </c>
      <c r="AS15" s="21"/>
    </row>
    <row r="16" spans="1:45" s="32" customFormat="1" ht="90" x14ac:dyDescent="0.25">
      <c r="A16" s="22">
        <v>3</v>
      </c>
      <c r="B16" s="67" t="s">
        <v>176</v>
      </c>
      <c r="C16" s="26" t="s">
        <v>148</v>
      </c>
      <c r="D16" s="66" t="s">
        <v>164</v>
      </c>
      <c r="E16" s="21" t="s">
        <v>141</v>
      </c>
      <c r="F16" s="66" t="s">
        <v>157</v>
      </c>
      <c r="G16" s="66" t="s">
        <v>153</v>
      </c>
      <c r="H16" s="22">
        <v>850</v>
      </c>
      <c r="I16" s="66" t="s">
        <v>158</v>
      </c>
      <c r="J16" s="66" t="s">
        <v>161</v>
      </c>
      <c r="K16" s="49">
        <v>153</v>
      </c>
      <c r="L16" s="49">
        <v>225</v>
      </c>
      <c r="M16" s="49">
        <v>225</v>
      </c>
      <c r="N16" s="49">
        <v>257</v>
      </c>
      <c r="O16" s="49">
        <v>860</v>
      </c>
      <c r="P16" s="66" t="s">
        <v>60</v>
      </c>
      <c r="Q16" s="21" t="s">
        <v>61</v>
      </c>
      <c r="R16" s="21" t="s">
        <v>62</v>
      </c>
      <c r="S16" s="66" t="s">
        <v>170</v>
      </c>
      <c r="T16" s="21" t="s">
        <v>175</v>
      </c>
      <c r="U16" s="65" t="s">
        <v>167</v>
      </c>
      <c r="V16" s="49">
        <f t="shared" si="2"/>
        <v>153</v>
      </c>
      <c r="W16" s="21"/>
      <c r="X16" s="69">
        <f t="shared" si="3"/>
        <v>0</v>
      </c>
      <c r="Y16" s="21"/>
      <c r="Z16" s="21"/>
      <c r="AA16" s="49">
        <f t="shared" si="4"/>
        <v>225</v>
      </c>
      <c r="AB16" s="21"/>
      <c r="AC16" s="69">
        <f t="shared" si="5"/>
        <v>0</v>
      </c>
      <c r="AD16" s="21"/>
      <c r="AE16" s="21"/>
      <c r="AF16" s="49">
        <f t="shared" si="6"/>
        <v>225</v>
      </c>
      <c r="AG16" s="21"/>
      <c r="AH16" s="70">
        <f t="shared" si="7"/>
        <v>0</v>
      </c>
      <c r="AI16" s="21"/>
      <c r="AJ16" s="21"/>
      <c r="AK16" s="49">
        <f t="shared" si="8"/>
        <v>257</v>
      </c>
      <c r="AL16" s="21"/>
      <c r="AM16" s="70">
        <f t="shared" si="9"/>
        <v>0</v>
      </c>
      <c r="AN16" s="21"/>
      <c r="AO16" s="21"/>
      <c r="AP16" s="21">
        <f t="shared" si="0"/>
        <v>860</v>
      </c>
      <c r="AQ16" s="21"/>
      <c r="AR16" s="70">
        <f t="shared" si="10"/>
        <v>0</v>
      </c>
      <c r="AS16" s="21"/>
    </row>
    <row r="17" spans="1:45" s="5" customFormat="1" ht="15.75" x14ac:dyDescent="0.25">
      <c r="A17" s="10"/>
      <c r="B17" s="10"/>
      <c r="C17" s="10"/>
      <c r="D17" s="13" t="s">
        <v>50</v>
      </c>
      <c r="E17" s="10"/>
      <c r="F17" s="10"/>
      <c r="G17" s="10"/>
      <c r="H17" s="10"/>
      <c r="I17" s="10"/>
      <c r="J17" s="10"/>
      <c r="K17" s="15"/>
      <c r="L17" s="15"/>
      <c r="M17" s="15"/>
      <c r="N17" s="15"/>
      <c r="O17" s="15"/>
      <c r="P17" s="10"/>
      <c r="Q17" s="10"/>
      <c r="R17" s="10"/>
      <c r="S17" s="10"/>
      <c r="T17" s="10"/>
      <c r="U17" s="10"/>
      <c r="V17" s="15"/>
      <c r="W17" s="15"/>
      <c r="X17" s="15">
        <f>AVERAGE(X13:X16)*80%</f>
        <v>0</v>
      </c>
      <c r="Y17" s="15"/>
      <c r="Z17" s="15"/>
      <c r="AA17" s="15"/>
      <c r="AB17" s="15"/>
      <c r="AC17" s="15">
        <f>AVERAGE(AC13:AC16)*80%</f>
        <v>0</v>
      </c>
      <c r="AD17" s="15"/>
      <c r="AE17" s="15"/>
      <c r="AF17" s="15"/>
      <c r="AG17" s="15"/>
      <c r="AH17" s="15">
        <f>AVERAGE(AH13:AH16)*80%</f>
        <v>0</v>
      </c>
      <c r="AI17" s="15"/>
      <c r="AJ17" s="15"/>
      <c r="AK17" s="15"/>
      <c r="AL17" s="15"/>
      <c r="AM17" s="15">
        <f>AVERAGE(AM13:AM16)*80%</f>
        <v>0</v>
      </c>
      <c r="AN17" s="10"/>
      <c r="AO17" s="10"/>
      <c r="AP17" s="16"/>
      <c r="AQ17" s="16"/>
      <c r="AR17" s="15">
        <f>AVERAGE(AR13:AR16)*80%</f>
        <v>0</v>
      </c>
      <c r="AS17" s="10"/>
    </row>
    <row r="18" spans="1:45" s="54" customFormat="1" ht="111" customHeight="1" x14ac:dyDescent="0.25">
      <c r="A18" s="40">
        <v>3</v>
      </c>
      <c r="B18" s="27" t="s">
        <v>177</v>
      </c>
      <c r="C18" s="40" t="s">
        <v>51</v>
      </c>
      <c r="D18" s="28" t="s">
        <v>52</v>
      </c>
      <c r="E18" s="27" t="s">
        <v>53</v>
      </c>
      <c r="F18" s="27" t="s">
        <v>54</v>
      </c>
      <c r="G18" s="27" t="s">
        <v>55</v>
      </c>
      <c r="H18" s="50" t="s">
        <v>56</v>
      </c>
      <c r="I18" s="28" t="s">
        <v>57</v>
      </c>
      <c r="J18" s="27" t="s">
        <v>58</v>
      </c>
      <c r="K18" s="51" t="s">
        <v>59</v>
      </c>
      <c r="L18" s="51">
        <v>0.8</v>
      </c>
      <c r="M18" s="51" t="s">
        <v>59</v>
      </c>
      <c r="N18" s="51">
        <v>0.8</v>
      </c>
      <c r="O18" s="51">
        <v>0.8</v>
      </c>
      <c r="P18" s="27" t="s">
        <v>60</v>
      </c>
      <c r="Q18" s="52" t="s">
        <v>61</v>
      </c>
      <c r="R18" s="52" t="s">
        <v>62</v>
      </c>
      <c r="S18" s="27" t="s">
        <v>63</v>
      </c>
      <c r="T18" s="52" t="s">
        <v>64</v>
      </c>
      <c r="U18" s="52" t="s">
        <v>65</v>
      </c>
      <c r="V18" s="53" t="str">
        <f>K18</f>
        <v>No programada</v>
      </c>
      <c r="W18" s="27"/>
      <c r="X18" s="71" t="e">
        <f t="shared" ref="X18:X20" si="11">IF(W18/V18&gt;100%,100%,W18/V18)</f>
        <v>#VALUE!</v>
      </c>
      <c r="Y18" s="27"/>
      <c r="Z18" s="27"/>
      <c r="AA18" s="53">
        <f>L18</f>
        <v>0.8</v>
      </c>
      <c r="AB18" s="27"/>
      <c r="AC18" s="27">
        <f t="shared" ref="AC18:AC20" si="12">IF(AB18/AA18&gt;100%,100%,AB18/AA18)</f>
        <v>0</v>
      </c>
      <c r="AD18" s="27"/>
      <c r="AE18" s="27"/>
      <c r="AF18" s="53" t="str">
        <f>M18</f>
        <v>No programada</v>
      </c>
      <c r="AG18" s="27"/>
      <c r="AH18" s="27" t="e">
        <f t="shared" ref="AH18:AH20" si="13">IF(AG18/AF18&gt;100%,100%,AG18/AF18)</f>
        <v>#VALUE!</v>
      </c>
      <c r="AI18" s="27"/>
      <c r="AJ18" s="27"/>
      <c r="AK18" s="53">
        <f>N18</f>
        <v>0.8</v>
      </c>
      <c r="AL18" s="27"/>
      <c r="AM18" s="72">
        <f t="shared" ref="AM18:AM24" si="14">IF(AL18/AK18&gt;100%,100%,AL18/AK18)</f>
        <v>0</v>
      </c>
      <c r="AN18" s="27"/>
      <c r="AO18" s="27"/>
      <c r="AP18" s="27">
        <f>O18</f>
        <v>0.8</v>
      </c>
      <c r="AQ18" s="27"/>
      <c r="AR18" s="72">
        <f t="shared" ref="AR18:AR20" si="15">IF(AQ18/AP18&gt;100%,100%,AQ18/AP18)</f>
        <v>0</v>
      </c>
      <c r="AS18" s="27"/>
    </row>
    <row r="19" spans="1:45" s="54" customFormat="1" ht="100.5" customHeight="1" x14ac:dyDescent="0.25">
      <c r="A19" s="40">
        <v>3</v>
      </c>
      <c r="B19" s="27" t="s">
        <v>177</v>
      </c>
      <c r="C19" s="40" t="s">
        <v>66</v>
      </c>
      <c r="D19" s="27" t="s">
        <v>67</v>
      </c>
      <c r="E19" s="27" t="s">
        <v>53</v>
      </c>
      <c r="F19" s="27" t="s">
        <v>68</v>
      </c>
      <c r="G19" s="27" t="s">
        <v>69</v>
      </c>
      <c r="H19" s="57" t="s">
        <v>70</v>
      </c>
      <c r="I19" s="28" t="s">
        <v>57</v>
      </c>
      <c r="J19" s="27" t="s">
        <v>68</v>
      </c>
      <c r="K19" s="55">
        <v>0.25</v>
      </c>
      <c r="L19" s="55">
        <v>0.25</v>
      </c>
      <c r="M19" s="55">
        <v>0.25</v>
      </c>
      <c r="N19" s="55">
        <v>0.25</v>
      </c>
      <c r="O19" s="55">
        <v>1</v>
      </c>
      <c r="P19" s="27" t="s">
        <v>60</v>
      </c>
      <c r="Q19" s="27" t="s">
        <v>71</v>
      </c>
      <c r="R19" s="27" t="s">
        <v>72</v>
      </c>
      <c r="S19" s="52" t="s">
        <v>73</v>
      </c>
      <c r="T19" s="52" t="s">
        <v>74</v>
      </c>
      <c r="U19" s="52" t="s">
        <v>75</v>
      </c>
      <c r="V19" s="53">
        <f>K19</f>
        <v>0.25</v>
      </c>
      <c r="W19" s="27"/>
      <c r="X19" s="71">
        <f t="shared" ref="X19" si="16">IF(W19/V19&gt;100%,100%,W19/V19)</f>
        <v>0</v>
      </c>
      <c r="Y19" s="27"/>
      <c r="Z19" s="27"/>
      <c r="AA19" s="53">
        <f>L19</f>
        <v>0.25</v>
      </c>
      <c r="AB19" s="27"/>
      <c r="AC19" s="27">
        <f t="shared" ref="AC19" si="17">IF(AB19/AA19&gt;100%,100%,AB19/AA19)</f>
        <v>0</v>
      </c>
      <c r="AD19" s="27"/>
      <c r="AE19" s="27"/>
      <c r="AF19" s="53">
        <f>M19</f>
        <v>0.25</v>
      </c>
      <c r="AG19" s="27"/>
      <c r="AH19" s="27">
        <f t="shared" ref="AH19" si="18">IF(AG19/AF19&gt;100%,100%,AG19/AF19)</f>
        <v>0</v>
      </c>
      <c r="AI19" s="27"/>
      <c r="AJ19" s="27"/>
      <c r="AK19" s="53">
        <f>N19</f>
        <v>0.25</v>
      </c>
      <c r="AL19" s="27"/>
      <c r="AM19" s="72">
        <f t="shared" si="14"/>
        <v>0</v>
      </c>
      <c r="AN19" s="27"/>
      <c r="AO19" s="27"/>
      <c r="AP19" s="27">
        <f>O19</f>
        <v>1</v>
      </c>
      <c r="AQ19" s="27"/>
      <c r="AR19" s="72">
        <f t="shared" ref="AR19" si="19">IF(AQ19/AP19&gt;100%,100%,AQ19/AP19)</f>
        <v>0</v>
      </c>
      <c r="AS19" s="27"/>
    </row>
    <row r="20" spans="1:45" s="54" customFormat="1" ht="101.25" customHeight="1" x14ac:dyDescent="0.25">
      <c r="A20" s="40">
        <v>3</v>
      </c>
      <c r="B20" s="27" t="s">
        <v>177</v>
      </c>
      <c r="C20" s="40" t="s">
        <v>76</v>
      </c>
      <c r="D20" s="27" t="s">
        <v>77</v>
      </c>
      <c r="E20" s="27" t="s">
        <v>53</v>
      </c>
      <c r="F20" s="27" t="s">
        <v>78</v>
      </c>
      <c r="G20" s="27" t="s">
        <v>79</v>
      </c>
      <c r="H20" s="40" t="s">
        <v>80</v>
      </c>
      <c r="I20" s="28" t="s">
        <v>81</v>
      </c>
      <c r="J20" s="27" t="s">
        <v>78</v>
      </c>
      <c r="K20" s="56">
        <v>0</v>
      </c>
      <c r="L20" s="56">
        <v>1</v>
      </c>
      <c r="M20" s="56">
        <v>0</v>
      </c>
      <c r="N20" s="56">
        <v>1</v>
      </c>
      <c r="O20" s="56">
        <v>2</v>
      </c>
      <c r="P20" s="27" t="s">
        <v>60</v>
      </c>
      <c r="Q20" s="27" t="s">
        <v>71</v>
      </c>
      <c r="R20" s="27" t="s">
        <v>72</v>
      </c>
      <c r="S20" s="52" t="s">
        <v>82</v>
      </c>
      <c r="T20" s="52" t="s">
        <v>82</v>
      </c>
      <c r="U20" s="27" t="s">
        <v>83</v>
      </c>
      <c r="V20" s="53">
        <f>K20</f>
        <v>0</v>
      </c>
      <c r="W20" s="27"/>
      <c r="X20" s="71" t="e">
        <f t="shared" si="11"/>
        <v>#DIV/0!</v>
      </c>
      <c r="Y20" s="27"/>
      <c r="Z20" s="27"/>
      <c r="AA20" s="53">
        <f>L20</f>
        <v>1</v>
      </c>
      <c r="AB20" s="27"/>
      <c r="AC20" s="27">
        <f t="shared" si="12"/>
        <v>0</v>
      </c>
      <c r="AD20" s="27"/>
      <c r="AE20" s="27"/>
      <c r="AF20" s="53">
        <f>M20</f>
        <v>0</v>
      </c>
      <c r="AG20" s="27"/>
      <c r="AH20" s="27" t="e">
        <f t="shared" si="13"/>
        <v>#DIV/0!</v>
      </c>
      <c r="AI20" s="27"/>
      <c r="AJ20" s="27"/>
      <c r="AK20" s="53">
        <f>N20</f>
        <v>1</v>
      </c>
      <c r="AL20" s="27"/>
      <c r="AM20" s="72">
        <f t="shared" si="14"/>
        <v>0</v>
      </c>
      <c r="AN20" s="27"/>
      <c r="AO20" s="27"/>
      <c r="AP20" s="27">
        <f>O20</f>
        <v>2</v>
      </c>
      <c r="AQ20" s="27"/>
      <c r="AR20" s="72">
        <f t="shared" si="15"/>
        <v>0</v>
      </c>
      <c r="AS20" s="27"/>
    </row>
    <row r="21" spans="1:45" s="54" customFormat="1" ht="105" x14ac:dyDescent="0.25">
      <c r="A21" s="40">
        <v>3</v>
      </c>
      <c r="B21" s="27" t="s">
        <v>177</v>
      </c>
      <c r="C21" s="40" t="s">
        <v>84</v>
      </c>
      <c r="D21" s="52" t="s">
        <v>85</v>
      </c>
      <c r="E21" s="52" t="s">
        <v>53</v>
      </c>
      <c r="F21" s="52" t="s">
        <v>86</v>
      </c>
      <c r="G21" s="52" t="s">
        <v>87</v>
      </c>
      <c r="H21" s="52" t="s">
        <v>88</v>
      </c>
      <c r="I21" s="52" t="s">
        <v>81</v>
      </c>
      <c r="J21" s="52" t="s">
        <v>86</v>
      </c>
      <c r="K21" s="58">
        <v>1</v>
      </c>
      <c r="L21" s="58">
        <v>0</v>
      </c>
      <c r="M21" s="58">
        <v>0</v>
      </c>
      <c r="N21" s="58">
        <v>0</v>
      </c>
      <c r="O21" s="58">
        <v>1</v>
      </c>
      <c r="P21" s="52" t="s">
        <v>60</v>
      </c>
      <c r="Q21" s="52" t="s">
        <v>89</v>
      </c>
      <c r="R21" s="52" t="s">
        <v>62</v>
      </c>
      <c r="S21" s="52" t="s">
        <v>90</v>
      </c>
      <c r="T21" s="52" t="s">
        <v>91</v>
      </c>
      <c r="U21" s="52" t="s">
        <v>92</v>
      </c>
      <c r="V21" s="53">
        <f>K21</f>
        <v>1</v>
      </c>
      <c r="W21" s="27"/>
      <c r="X21" s="71">
        <f t="shared" si="3"/>
        <v>0</v>
      </c>
      <c r="Y21" s="27"/>
      <c r="Z21" s="27"/>
      <c r="AA21" s="53">
        <f>L21</f>
        <v>0</v>
      </c>
      <c r="AB21" s="27"/>
      <c r="AC21" s="27" t="e">
        <f t="shared" si="5"/>
        <v>#DIV/0!</v>
      </c>
      <c r="AD21" s="27"/>
      <c r="AE21" s="27"/>
      <c r="AF21" s="53">
        <f>M21</f>
        <v>0</v>
      </c>
      <c r="AG21" s="27"/>
      <c r="AH21" s="27" t="e">
        <f t="shared" si="7"/>
        <v>#DIV/0!</v>
      </c>
      <c r="AI21" s="27"/>
      <c r="AJ21" s="27"/>
      <c r="AK21" s="53">
        <f>N21</f>
        <v>0</v>
      </c>
      <c r="AL21" s="27"/>
      <c r="AM21" s="72" t="e">
        <f t="shared" si="14"/>
        <v>#DIV/0!</v>
      </c>
      <c r="AN21" s="27"/>
      <c r="AO21" s="27"/>
      <c r="AP21" s="27">
        <f>O21</f>
        <v>1</v>
      </c>
      <c r="AQ21" s="27"/>
      <c r="AR21" s="72">
        <f t="shared" si="10"/>
        <v>0</v>
      </c>
      <c r="AS21" s="27"/>
    </row>
    <row r="22" spans="1:45" s="54" customFormat="1" ht="105" x14ac:dyDescent="0.25">
      <c r="A22" s="40"/>
      <c r="B22" s="27" t="s">
        <v>177</v>
      </c>
      <c r="C22" s="40" t="s">
        <v>93</v>
      </c>
      <c r="D22" s="61" t="s">
        <v>94</v>
      </c>
      <c r="E22" s="52" t="s">
        <v>53</v>
      </c>
      <c r="F22" s="52" t="s">
        <v>95</v>
      </c>
      <c r="G22" s="52" t="s">
        <v>96</v>
      </c>
      <c r="H22" s="52" t="s">
        <v>97</v>
      </c>
      <c r="I22" s="52" t="s">
        <v>57</v>
      </c>
      <c r="J22" s="52" t="s">
        <v>98</v>
      </c>
      <c r="K22" s="58">
        <v>1</v>
      </c>
      <c r="L22" s="58">
        <v>1</v>
      </c>
      <c r="M22" s="58">
        <v>1</v>
      </c>
      <c r="N22" s="58">
        <v>1</v>
      </c>
      <c r="O22" s="58">
        <v>1</v>
      </c>
      <c r="P22" s="52" t="s">
        <v>99</v>
      </c>
      <c r="Q22" s="52" t="s">
        <v>89</v>
      </c>
      <c r="R22" s="52" t="s">
        <v>62</v>
      </c>
      <c r="S22" s="52" t="s">
        <v>90</v>
      </c>
      <c r="T22" s="52" t="s">
        <v>91</v>
      </c>
      <c r="U22" s="52" t="s">
        <v>92</v>
      </c>
      <c r="V22" s="53">
        <f>K22</f>
        <v>1</v>
      </c>
      <c r="W22" s="27"/>
      <c r="X22" s="71">
        <f t="shared" si="3"/>
        <v>0</v>
      </c>
      <c r="Y22" s="27"/>
      <c r="Z22" s="27"/>
      <c r="AA22" s="53">
        <f>L22</f>
        <v>1</v>
      </c>
      <c r="AB22" s="27"/>
      <c r="AC22" s="27">
        <f t="shared" si="5"/>
        <v>0</v>
      </c>
      <c r="AD22" s="27"/>
      <c r="AE22" s="27"/>
      <c r="AF22" s="53">
        <f>M22</f>
        <v>1</v>
      </c>
      <c r="AG22" s="27"/>
      <c r="AH22" s="27">
        <f t="shared" si="7"/>
        <v>0</v>
      </c>
      <c r="AI22" s="27"/>
      <c r="AJ22" s="27"/>
      <c r="AK22" s="53">
        <f>N22</f>
        <v>1</v>
      </c>
      <c r="AL22" s="27"/>
      <c r="AM22" s="72">
        <f t="shared" si="14"/>
        <v>0</v>
      </c>
      <c r="AN22" s="27"/>
      <c r="AO22" s="27"/>
      <c r="AP22" s="27">
        <f>O22</f>
        <v>1</v>
      </c>
      <c r="AQ22" s="27"/>
      <c r="AR22" s="72">
        <f t="shared" si="10"/>
        <v>0</v>
      </c>
      <c r="AS22" s="27"/>
    </row>
    <row r="23" spans="1:45" s="32" customFormat="1" ht="90" x14ac:dyDescent="0.25">
      <c r="A23" s="40">
        <v>3</v>
      </c>
      <c r="B23" s="27" t="s">
        <v>177</v>
      </c>
      <c r="C23" s="59" t="s">
        <v>100</v>
      </c>
      <c r="D23" s="60" t="s">
        <v>101</v>
      </c>
      <c r="E23" s="60" t="s">
        <v>53</v>
      </c>
      <c r="F23" s="60" t="s">
        <v>102</v>
      </c>
      <c r="G23" s="60" t="s">
        <v>103</v>
      </c>
      <c r="H23" s="60" t="s">
        <v>61</v>
      </c>
      <c r="I23" s="60" t="s">
        <v>81</v>
      </c>
      <c r="J23" s="60" t="s">
        <v>102</v>
      </c>
      <c r="K23" s="64">
        <v>0</v>
      </c>
      <c r="L23" s="64">
        <v>1</v>
      </c>
      <c r="M23" s="64">
        <v>0</v>
      </c>
      <c r="N23" s="64">
        <v>0</v>
      </c>
      <c r="O23" s="64">
        <v>1</v>
      </c>
      <c r="P23" s="60" t="s">
        <v>60</v>
      </c>
      <c r="Q23" s="60" t="s">
        <v>104</v>
      </c>
      <c r="R23" s="60"/>
      <c r="S23" s="60" t="s">
        <v>102</v>
      </c>
      <c r="T23" s="63" t="s">
        <v>105</v>
      </c>
      <c r="U23" s="52" t="s">
        <v>143</v>
      </c>
      <c r="V23" s="63"/>
      <c r="W23" s="63"/>
      <c r="X23" s="73"/>
      <c r="Y23" s="63"/>
      <c r="Z23" s="63"/>
      <c r="AA23" s="62"/>
      <c r="AB23" s="27"/>
      <c r="AC23" s="21"/>
      <c r="AD23" s="27"/>
      <c r="AE23" s="27"/>
      <c r="AF23" s="31"/>
      <c r="AG23" s="27"/>
      <c r="AH23" s="21"/>
      <c r="AI23" s="27"/>
      <c r="AJ23" s="27"/>
      <c r="AK23" s="31"/>
      <c r="AL23" s="27"/>
      <c r="AM23" s="72" t="e">
        <f t="shared" si="14"/>
        <v>#DIV/0!</v>
      </c>
      <c r="AN23" s="27"/>
      <c r="AO23" s="27"/>
      <c r="AP23" s="21"/>
      <c r="AQ23" s="27"/>
      <c r="AR23" s="70"/>
      <c r="AS23" s="27"/>
    </row>
    <row r="24" spans="1:45" s="32" customFormat="1" ht="120" x14ac:dyDescent="0.25">
      <c r="A24" s="40">
        <v>3</v>
      </c>
      <c r="B24" s="27" t="s">
        <v>177</v>
      </c>
      <c r="C24" s="40" t="s">
        <v>106</v>
      </c>
      <c r="D24" s="27" t="s">
        <v>107</v>
      </c>
      <c r="E24" s="27" t="s">
        <v>53</v>
      </c>
      <c r="F24" s="27" t="s">
        <v>108</v>
      </c>
      <c r="G24" s="27" t="s">
        <v>109</v>
      </c>
      <c r="H24" s="27" t="s">
        <v>61</v>
      </c>
      <c r="I24" s="28" t="s">
        <v>81</v>
      </c>
      <c r="J24" s="28" t="s">
        <v>108</v>
      </c>
      <c r="K24" s="64">
        <v>0</v>
      </c>
      <c r="L24" s="64">
        <v>0</v>
      </c>
      <c r="M24" s="64">
        <v>0</v>
      </c>
      <c r="N24" s="64">
        <v>1</v>
      </c>
      <c r="O24" s="64">
        <v>1</v>
      </c>
      <c r="P24" s="27" t="s">
        <v>60</v>
      </c>
      <c r="Q24" s="63" t="s">
        <v>104</v>
      </c>
      <c r="R24" s="21"/>
      <c r="S24" s="63" t="s">
        <v>110</v>
      </c>
      <c r="T24" s="63" t="s">
        <v>111</v>
      </c>
      <c r="U24" s="52" t="s">
        <v>143</v>
      </c>
      <c r="V24" s="63"/>
      <c r="W24" s="63"/>
      <c r="X24" s="69" t="e">
        <f t="shared" si="3"/>
        <v>#DIV/0!</v>
      </c>
      <c r="Y24" s="27"/>
      <c r="Z24" s="27"/>
      <c r="AA24" s="31">
        <f>L24</f>
        <v>0</v>
      </c>
      <c r="AB24" s="27"/>
      <c r="AC24" s="21" t="e">
        <f t="shared" si="5"/>
        <v>#DIV/0!</v>
      </c>
      <c r="AD24" s="27"/>
      <c r="AE24" s="27"/>
      <c r="AF24" s="31">
        <f>M24</f>
        <v>0</v>
      </c>
      <c r="AG24" s="27"/>
      <c r="AH24" s="21" t="e">
        <f t="shared" si="7"/>
        <v>#DIV/0!</v>
      </c>
      <c r="AI24" s="27"/>
      <c r="AJ24" s="27"/>
      <c r="AK24" s="31">
        <f>N24</f>
        <v>1</v>
      </c>
      <c r="AL24" s="27"/>
      <c r="AM24" s="72">
        <f t="shared" si="14"/>
        <v>0</v>
      </c>
      <c r="AN24" s="27"/>
      <c r="AO24" s="27"/>
      <c r="AP24" s="21">
        <f>O24</f>
        <v>1</v>
      </c>
      <c r="AQ24" s="27"/>
      <c r="AR24" s="70">
        <f t="shared" si="10"/>
        <v>0</v>
      </c>
      <c r="AS24" s="27"/>
    </row>
    <row r="25" spans="1:45" s="5" customFormat="1" ht="15.75" x14ac:dyDescent="0.25">
      <c r="A25" s="10"/>
      <c r="B25" s="10"/>
      <c r="C25" s="10"/>
      <c r="D25" s="11" t="s">
        <v>112</v>
      </c>
      <c r="E25" s="11"/>
      <c r="F25" s="11"/>
      <c r="G25" s="11"/>
      <c r="H25" s="11"/>
      <c r="I25" s="11"/>
      <c r="J25" s="11"/>
      <c r="K25" s="12"/>
      <c r="L25" s="12"/>
      <c r="M25" s="12"/>
      <c r="N25" s="12"/>
      <c r="O25" s="12"/>
      <c r="P25" s="11"/>
      <c r="Q25" s="11"/>
      <c r="R25" s="11"/>
      <c r="S25" s="10"/>
      <c r="T25" s="10"/>
      <c r="U25" s="10"/>
      <c r="V25" s="12"/>
      <c r="W25" s="12"/>
      <c r="X25" s="14" t="e">
        <f>AVERAGE(X18:X24)*20%</f>
        <v>#VALUE!</v>
      </c>
      <c r="Y25" s="10"/>
      <c r="Z25" s="10"/>
      <c r="AA25" s="12"/>
      <c r="AB25" s="12"/>
      <c r="AC25" s="14" t="e">
        <f>AVERAGE(AC18:AC24)*20%</f>
        <v>#DIV/0!</v>
      </c>
      <c r="AD25" s="10"/>
      <c r="AE25" s="10"/>
      <c r="AF25" s="12"/>
      <c r="AG25" s="12"/>
      <c r="AH25" s="14" t="e">
        <f>AVERAGE(AH18:AH24)*20%</f>
        <v>#VALUE!</v>
      </c>
      <c r="AI25" s="10"/>
      <c r="AJ25" s="10"/>
      <c r="AK25" s="12"/>
      <c r="AL25" s="12"/>
      <c r="AM25" s="14" t="e">
        <f>AVERAGE(AM18:AM24)*20%</f>
        <v>#DIV/0!</v>
      </c>
      <c r="AN25" s="10"/>
      <c r="AO25" s="10"/>
      <c r="AP25" s="17"/>
      <c r="AQ25" s="17"/>
      <c r="AR25" s="14">
        <f>AVERAGE(AR18:AR24)*20%</f>
        <v>0</v>
      </c>
      <c r="AS25" s="10"/>
    </row>
    <row r="26" spans="1:45" s="9" customFormat="1" ht="18.75" x14ac:dyDescent="0.3">
      <c r="A26" s="6"/>
      <c r="B26" s="6"/>
      <c r="C26" s="6"/>
      <c r="D26" s="7" t="s">
        <v>113</v>
      </c>
      <c r="E26" s="6"/>
      <c r="F26" s="6"/>
      <c r="G26" s="6"/>
      <c r="H26" s="6"/>
      <c r="I26" s="6"/>
      <c r="J26" s="6"/>
      <c r="K26" s="8"/>
      <c r="L26" s="8"/>
      <c r="M26" s="8"/>
      <c r="N26" s="8"/>
      <c r="O26" s="8"/>
      <c r="P26" s="6"/>
      <c r="Q26" s="6"/>
      <c r="R26" s="6"/>
      <c r="S26" s="6"/>
      <c r="T26" s="6"/>
      <c r="U26" s="6"/>
      <c r="V26" s="8"/>
      <c r="W26" s="8"/>
      <c r="X26" s="19" t="e">
        <f>X17+X25</f>
        <v>#VALUE!</v>
      </c>
      <c r="Y26" s="6"/>
      <c r="Z26" s="6"/>
      <c r="AA26" s="8"/>
      <c r="AB26" s="8"/>
      <c r="AC26" s="19" t="e">
        <f>AC17+AC25</f>
        <v>#DIV/0!</v>
      </c>
      <c r="AD26" s="6"/>
      <c r="AE26" s="6"/>
      <c r="AF26" s="8"/>
      <c r="AG26" s="8"/>
      <c r="AH26" s="19" t="e">
        <f>AH17+AH25</f>
        <v>#VALUE!</v>
      </c>
      <c r="AI26" s="6"/>
      <c r="AJ26" s="6"/>
      <c r="AK26" s="8"/>
      <c r="AL26" s="8"/>
      <c r="AM26" s="19" t="e">
        <f>AM17+AM25</f>
        <v>#DIV/0!</v>
      </c>
      <c r="AN26" s="6"/>
      <c r="AO26" s="6"/>
      <c r="AP26" s="18"/>
      <c r="AQ26" s="18"/>
      <c r="AR26" s="19">
        <f>AR17+AR25</f>
        <v>0</v>
      </c>
      <c r="AS26" s="6"/>
    </row>
  </sheetData>
  <mergeCells count="21">
    <mergeCell ref="V10:Z11"/>
    <mergeCell ref="AA10:AE11"/>
    <mergeCell ref="AF10:AJ11"/>
    <mergeCell ref="AK10:AO11"/>
    <mergeCell ref="AP10:AS11"/>
    <mergeCell ref="A10:B11"/>
    <mergeCell ref="A1:J1"/>
    <mergeCell ref="K1:O1"/>
    <mergeCell ref="C10:E11"/>
    <mergeCell ref="F10:P11"/>
    <mergeCell ref="A2:J2"/>
    <mergeCell ref="A4:C8"/>
    <mergeCell ref="D4:D8"/>
    <mergeCell ref="S10:U11"/>
    <mergeCell ref="E4:J4"/>
    <mergeCell ref="G5:J5"/>
    <mergeCell ref="G6:J6"/>
    <mergeCell ref="G7:J7"/>
    <mergeCell ref="G8:J8"/>
    <mergeCell ref="Q10:Q12"/>
    <mergeCell ref="R10:R12"/>
  </mergeCells>
  <phoneticPr fontId="18" type="noConversion"/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ignoredErrors>
    <ignoredError sqref="C13:C16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E21:E1048576 E17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Q18 Q21:Q24 S23:S24 V23 X23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R18 R21:R24 T23:T24 W23 Y23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baseColWidth="10" defaultColWidth="11.42578125" defaultRowHeight="15" x14ac:dyDescent="0.25"/>
  <cols>
    <col min="1" max="1" width="13.5703125" style="46" customWidth="1"/>
    <col min="2" max="2" width="98.5703125" style="46" customWidth="1"/>
    <col min="3" max="3" width="11.42578125" style="46"/>
    <col min="4" max="4" width="74.7109375" style="46" customWidth="1"/>
    <col min="5" max="16384" width="11.42578125" style="46"/>
  </cols>
  <sheetData>
    <row r="1" spans="2:4" ht="30" x14ac:dyDescent="0.25">
      <c r="B1" s="45" t="s">
        <v>114</v>
      </c>
      <c r="D1" s="46" t="s">
        <v>115</v>
      </c>
    </row>
    <row r="2" spans="2:4" x14ac:dyDescent="0.25">
      <c r="B2" s="45" t="s">
        <v>116</v>
      </c>
      <c r="D2" s="46" t="s">
        <v>117</v>
      </c>
    </row>
    <row r="3" spans="2:4" ht="45" x14ac:dyDescent="0.25">
      <c r="B3" s="45" t="s">
        <v>118</v>
      </c>
      <c r="D3" s="46" t="s">
        <v>119</v>
      </c>
    </row>
    <row r="4" spans="2:4" ht="30" x14ac:dyDescent="0.25">
      <c r="B4" s="45" t="s">
        <v>120</v>
      </c>
      <c r="D4" s="46" t="s">
        <v>121</v>
      </c>
    </row>
    <row r="5" spans="2:4" ht="30" x14ac:dyDescent="0.25">
      <c r="B5" s="45" t="s">
        <v>122</v>
      </c>
      <c r="D5" s="46" t="s">
        <v>123</v>
      </c>
    </row>
    <row r="6" spans="2:4" ht="30" x14ac:dyDescent="0.25">
      <c r="B6" s="45" t="s">
        <v>71</v>
      </c>
      <c r="D6" s="46" t="s">
        <v>124</v>
      </c>
    </row>
    <row r="7" spans="2:4" ht="45" x14ac:dyDescent="0.25">
      <c r="B7" s="45" t="s">
        <v>89</v>
      </c>
      <c r="D7" s="46" t="s">
        <v>125</v>
      </c>
    </row>
    <row r="8" spans="2:4" ht="45" x14ac:dyDescent="0.25">
      <c r="B8" s="45" t="s">
        <v>126</v>
      </c>
      <c r="D8" s="46" t="s">
        <v>127</v>
      </c>
    </row>
    <row r="9" spans="2:4" ht="30" x14ac:dyDescent="0.25">
      <c r="B9" s="45" t="s">
        <v>128</v>
      </c>
      <c r="D9" s="46" t="s">
        <v>129</v>
      </c>
    </row>
    <row r="10" spans="2:4" ht="30" x14ac:dyDescent="0.25">
      <c r="B10" s="45" t="s">
        <v>130</v>
      </c>
      <c r="D10" s="46" t="s">
        <v>131</v>
      </c>
    </row>
    <row r="11" spans="2:4" ht="30" x14ac:dyDescent="0.25">
      <c r="B11" s="45" t="s">
        <v>132</v>
      </c>
      <c r="D11" s="46" t="s">
        <v>62</v>
      </c>
    </row>
    <row r="12" spans="2:4" x14ac:dyDescent="0.25">
      <c r="B12" s="45" t="s">
        <v>104</v>
      </c>
      <c r="D12" s="46" t="s">
        <v>133</v>
      </c>
    </row>
    <row r="13" spans="2:4" x14ac:dyDescent="0.25">
      <c r="B13" s="45" t="s">
        <v>134</v>
      </c>
    </row>
    <row r="14" spans="2:4" x14ac:dyDescent="0.25">
      <c r="B14" s="45" t="s">
        <v>135</v>
      </c>
    </row>
    <row r="15" spans="2:4" x14ac:dyDescent="0.25">
      <c r="B15" s="45" t="s">
        <v>136</v>
      </c>
    </row>
    <row r="16" spans="2:4" x14ac:dyDescent="0.25">
      <c r="B16" s="45" t="s">
        <v>137</v>
      </c>
    </row>
    <row r="17" spans="2:2" x14ac:dyDescent="0.25">
      <c r="B17" s="45" t="s">
        <v>138</v>
      </c>
    </row>
    <row r="18" spans="2:2" x14ac:dyDescent="0.25">
      <c r="B18" s="45" t="s">
        <v>139</v>
      </c>
    </row>
    <row r="19" spans="2:2" x14ac:dyDescent="0.25">
      <c r="B19" s="4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baseColWidth="10" defaultColWidth="11.42578125" defaultRowHeight="15" x14ac:dyDescent="0.25"/>
  <cols>
    <col min="1" max="1" width="34.5703125" bestFit="1" customWidth="1"/>
    <col min="4" max="4" width="96.28515625" customWidth="1"/>
    <col min="6" max="6" width="45.85546875" customWidth="1"/>
  </cols>
  <sheetData>
    <row r="1" spans="1:6" ht="30" x14ac:dyDescent="0.25">
      <c r="A1" t="s">
        <v>47</v>
      </c>
      <c r="D1" s="45" t="s">
        <v>114</v>
      </c>
      <c r="F1" s="46" t="s">
        <v>115</v>
      </c>
    </row>
    <row r="2" spans="1:6" ht="30" x14ac:dyDescent="0.25">
      <c r="A2" t="s">
        <v>141</v>
      </c>
      <c r="D2" s="45" t="s">
        <v>116</v>
      </c>
      <c r="F2" s="46" t="s">
        <v>117</v>
      </c>
    </row>
    <row r="3" spans="1:6" ht="75" x14ac:dyDescent="0.25">
      <c r="A3" t="s">
        <v>142</v>
      </c>
      <c r="D3" s="45" t="s">
        <v>118</v>
      </c>
      <c r="F3" s="46" t="s">
        <v>119</v>
      </c>
    </row>
    <row r="4" spans="1:6" ht="60" x14ac:dyDescent="0.25">
      <c r="A4" t="s">
        <v>53</v>
      </c>
      <c r="D4" s="45" t="s">
        <v>120</v>
      </c>
      <c r="F4" s="46" t="s">
        <v>121</v>
      </c>
    </row>
    <row r="5" spans="1:6" ht="45" x14ac:dyDescent="0.25">
      <c r="D5" s="45" t="s">
        <v>122</v>
      </c>
      <c r="F5" s="46" t="s">
        <v>123</v>
      </c>
    </row>
    <row r="6" spans="1:6" ht="45" x14ac:dyDescent="0.25">
      <c r="D6" s="45" t="s">
        <v>71</v>
      </c>
      <c r="F6" s="46" t="s">
        <v>124</v>
      </c>
    </row>
    <row r="7" spans="1:6" ht="60" x14ac:dyDescent="0.25">
      <c r="D7" s="45" t="s">
        <v>89</v>
      </c>
      <c r="F7" s="46" t="s">
        <v>125</v>
      </c>
    </row>
    <row r="8" spans="1:6" ht="75" x14ac:dyDescent="0.25">
      <c r="D8" s="45" t="s">
        <v>126</v>
      </c>
      <c r="F8" s="46" t="s">
        <v>127</v>
      </c>
    </row>
    <row r="9" spans="1:6" ht="45" x14ac:dyDescent="0.25">
      <c r="D9" s="45" t="s">
        <v>128</v>
      </c>
      <c r="F9" s="46" t="s">
        <v>129</v>
      </c>
    </row>
    <row r="10" spans="1:6" ht="45" x14ac:dyDescent="0.25">
      <c r="D10" s="45" t="s">
        <v>130</v>
      </c>
      <c r="F10" s="46" t="s">
        <v>131</v>
      </c>
    </row>
    <row r="11" spans="1:6" ht="45" x14ac:dyDescent="0.25">
      <c r="D11" s="45" t="s">
        <v>132</v>
      </c>
      <c r="F11" s="46" t="s">
        <v>62</v>
      </c>
    </row>
    <row r="12" spans="1:6" x14ac:dyDescent="0.25">
      <c r="D12" s="45" t="s">
        <v>104</v>
      </c>
      <c r="F12" s="46" t="s">
        <v>72</v>
      </c>
    </row>
    <row r="13" spans="1:6" x14ac:dyDescent="0.25">
      <c r="D13" s="45" t="s">
        <v>134</v>
      </c>
    </row>
    <row r="14" spans="1:6" x14ac:dyDescent="0.25">
      <c r="D14" s="45" t="s">
        <v>135</v>
      </c>
    </row>
    <row r="15" spans="1:6" x14ac:dyDescent="0.25">
      <c r="D15" s="45" t="s">
        <v>136</v>
      </c>
    </row>
    <row r="16" spans="1:6" x14ac:dyDescent="0.25">
      <c r="D16" s="45" t="s">
        <v>137</v>
      </c>
    </row>
    <row r="17" spans="4:4" x14ac:dyDescent="0.25">
      <c r="D17" s="45" t="s">
        <v>138</v>
      </c>
    </row>
    <row r="18" spans="4:4" x14ac:dyDescent="0.25">
      <c r="D18" s="45" t="s">
        <v>139</v>
      </c>
    </row>
    <row r="19" spans="4:4" x14ac:dyDescent="0.25">
      <c r="D19" s="45" t="s">
        <v>140</v>
      </c>
    </row>
    <row r="20" spans="4:4" x14ac:dyDescent="0.25">
      <c r="D20" s="45" t="s">
        <v>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AAE2-CD4A-4637-822A-736C5DAD19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documentManagement/types"/>
    <ds:schemaRef ds:uri="http://schemas.microsoft.com/office/2006/metadata/properties"/>
    <ds:schemaRef ds:uri="4d1d2e24-7be0-47eb-a1db-99cc6d75caff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d6eaa91c-3afb-4015-aba1-5ff992c1a5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ajustado_VF</vt:lpstr>
      <vt:lpstr>Hoja1</vt:lpstr>
      <vt:lpstr>Hoja2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Angela Patricia Cabeza Morales</cp:lastModifiedBy>
  <cp:revision/>
  <dcterms:created xsi:type="dcterms:W3CDTF">2021-01-25T18:44:53Z</dcterms:created>
  <dcterms:modified xsi:type="dcterms:W3CDTF">2025-01-02T17:22:19Z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