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7"/>
  <workbookPr showInkAnnotation="0" defaultThemeVersion="124226"/>
  <mc:AlternateContent xmlns:mc="http://schemas.openxmlformats.org/markup-compatibility/2006">
    <mc:Choice Requires="x15">
      <x15ac:absPath xmlns:x15ac="http://schemas.microsoft.com/office/spreadsheetml/2010/11/ac" url="C:\Users\jose.echeverry\Downloads\"/>
    </mc:Choice>
  </mc:AlternateContent>
  <xr:revisionPtr revIDLastSave="16" documentId="13_ncr:1_{12B2A88E-BC79-4267-8069-42A3C726D2DF}" xr6:coauthVersionLast="47" xr6:coauthVersionMax="47" xr10:uidLastSave="{C189A4D9-6C64-452D-9104-16B63C854C10}"/>
  <bookViews>
    <workbookView xWindow="19080" yWindow="-510" windowWidth="29040" windowHeight="15840" xr2:uid="{00000000-000D-0000-FFFF-FFFF00000000}"/>
  </bookViews>
  <sheets>
    <sheet name="Formato" sheetId="4" r:id="rId1"/>
    <sheet name="Hoja1" sheetId="5" state="hidden" r:id="rId2"/>
  </sheets>
  <definedNames>
    <definedName name="_xlnm._FilterDatabase" localSheetId="0" hidden="1">Formato!$A$11:$DY$20</definedName>
    <definedName name="_xlnm.Print_Area" localSheetId="0">Formato!$A$1:$X$11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 i="4" l="1"/>
  <c r="AK14" i="4"/>
  <c r="AL14" i="4" s="1"/>
  <c r="AK16" i="4"/>
  <c r="AL16" i="4" s="1"/>
  <c r="AK17" i="4"/>
  <c r="AL17" i="4" s="1"/>
  <c r="AK18" i="4"/>
  <c r="AL18" i="4" s="1"/>
  <c r="AK19" i="4"/>
  <c r="AL19" i="4" s="1"/>
  <c r="AK12" i="4"/>
  <c r="AL13" i="4"/>
  <c r="Q18" i="4"/>
  <c r="V18" i="4"/>
  <c r="X18" i="4" s="1"/>
  <c r="AA18" i="4"/>
  <c r="AC18" i="4" s="1"/>
  <c r="AF18" i="4"/>
  <c r="AH18" i="4" s="1"/>
  <c r="Q19" i="4"/>
  <c r="V19" i="4"/>
  <c r="X19" i="4" s="1"/>
  <c r="AA19" i="4"/>
  <c r="AC19" i="4" s="1"/>
  <c r="AF19" i="4"/>
  <c r="AH19" i="4" s="1"/>
  <c r="Q13" i="4"/>
  <c r="V13" i="4"/>
  <c r="X13" i="4" s="1"/>
  <c r="AA13" i="4"/>
  <c r="AC13" i="4" s="1"/>
  <c r="AF13" i="4"/>
  <c r="AH13" i="4" s="1"/>
  <c r="Q14" i="4"/>
  <c r="V14" i="4"/>
  <c r="X14" i="4" s="1"/>
  <c r="AA14" i="4"/>
  <c r="AC14" i="4" s="1"/>
  <c r="AF14" i="4"/>
  <c r="AH14" i="4" s="1"/>
  <c r="Q15" i="4"/>
  <c r="V15" i="4"/>
  <c r="X15" i="4"/>
  <c r="AA15" i="4"/>
  <c r="AC15" i="4" s="1"/>
  <c r="AF15" i="4"/>
  <c r="AH15" i="4" s="1"/>
  <c r="Q16" i="4"/>
  <c r="V16" i="4"/>
  <c r="X16" i="4" s="1"/>
  <c r="AA16" i="4"/>
  <c r="AC16" i="4"/>
  <c r="AF16" i="4"/>
  <c r="AH16" i="4" s="1"/>
  <c r="Q17" i="4"/>
  <c r="V17" i="4"/>
  <c r="X17" i="4" s="1"/>
  <c r="AA17" i="4"/>
  <c r="AC17" i="4" s="1"/>
  <c r="AF17" i="4"/>
  <c r="AH17" i="4" s="1"/>
  <c r="AF12" i="4" l="1"/>
  <c r="AI15" i="4"/>
  <c r="AJ15" i="4" s="1"/>
  <c r="AK15" i="4" s="1"/>
  <c r="AL15" i="4" s="1"/>
  <c r="AA12" i="4"/>
  <c r="V12" i="4"/>
  <c r="Q12" i="4"/>
  <c r="AH12" i="4" l="1"/>
  <c r="AC12" i="4"/>
  <c r="X12" i="4"/>
  <c r="AL12" i="4"/>
  <c r="AL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B6" authorId="0" shapeId="0" xr:uid="{00000000-0006-0000-0000-000001000000}">
      <text>
        <r>
          <rPr>
            <b/>
            <sz val="9"/>
            <color indexed="81"/>
            <rFont val="Tahoma"/>
            <family val="2"/>
          </rPr>
          <t>Escriba el nombre del plan objeto de formulación y seguimiento</t>
        </r>
      </text>
    </comment>
    <comment ref="B7" authorId="0" shapeId="0" xr:uid="{00000000-0006-0000-0000-000002000000}">
      <text>
        <r>
          <rPr>
            <b/>
            <sz val="9"/>
            <color indexed="81"/>
            <rFont val="Tahoma"/>
            <family val="2"/>
          </rPr>
          <t xml:space="preserve">Indique el año para el cual se formula el plan </t>
        </r>
      </text>
    </comment>
    <comment ref="O10" authorId="1" shapeId="0" xr:uid="{6566C53C-0D55-4904-B9CA-6C7952FA4F02}">
      <text>
        <r>
          <rPr>
            <b/>
            <sz val="9"/>
            <color indexed="81"/>
            <rFont val="Tahoma"/>
            <family val="2"/>
          </rPr>
          <t>Seleccione la política de MIPG asociada a la meta</t>
        </r>
      </text>
    </comment>
    <comment ref="P10" authorId="1" shapeId="0" xr:uid="{74FDA4B7-9C90-4616-BDBD-B129ED5FB62B}">
      <text>
        <r>
          <rPr>
            <b/>
            <sz val="9"/>
            <color indexed="81"/>
            <rFont val="Tahoma"/>
            <family val="2"/>
          </rPr>
          <t>Seleccione el proyecto de inversión que financia o aporta al cumplimiento de la meta. En caso contrario, indique NO APLICA</t>
        </r>
      </text>
    </comment>
    <comment ref="AK10" authorId="0" shapeId="0" xr:uid="{00000000-0006-0000-0000-000003000000}">
      <text>
        <r>
          <rPr>
            <b/>
            <sz val="9"/>
            <color indexed="81"/>
            <rFont val="Tahoma"/>
            <family val="2"/>
          </rPr>
          <t xml:space="preserve">Indique la magnitud ejecutada acumulada para la vigencia </t>
        </r>
      </text>
    </comment>
    <comment ref="AL10" authorId="0" shapeId="0" xr:uid="{00000000-0006-0000-0000-000004000000}">
      <text>
        <r>
          <rPr>
            <b/>
            <sz val="9"/>
            <color indexed="81"/>
            <rFont val="Tahoma"/>
            <family val="2"/>
          </rPr>
          <t>Es el resultado porcentual de dividir el total ejecutado vs. el total programado. En caso de sobre ejecución, el resultado máximo es el 100%</t>
        </r>
      </text>
    </comment>
    <comment ref="A11" authorId="0" shapeId="0" xr:uid="{00000000-0006-0000-0000-000005000000}">
      <text>
        <r>
          <rPr>
            <b/>
            <sz val="9"/>
            <color indexed="81"/>
            <rFont val="Tahoma"/>
            <family val="2"/>
          </rPr>
          <t>Indique el número del objetivo estratégico establecido en el Plan Estratégico Institucional vigente</t>
        </r>
      </text>
    </comment>
    <comment ref="B11" authorId="0" shapeId="0" xr:uid="{00000000-0006-0000-0000-000006000000}">
      <text>
        <r>
          <rPr>
            <b/>
            <sz val="9"/>
            <color indexed="81"/>
            <rFont val="Tahoma"/>
            <family val="2"/>
          </rPr>
          <t>Escriba el objetivo estratégico tal como está establecido en el Plan Estratégico Institucional</t>
        </r>
      </text>
    </comment>
    <comment ref="C11" authorId="0" shapeId="0" xr:uid="{00000000-0006-0000-0000-000007000000}">
      <text>
        <r>
          <rPr>
            <b/>
            <sz val="9"/>
            <color indexed="81"/>
            <rFont val="Tahoma"/>
            <family val="2"/>
          </rPr>
          <t xml:space="preserve">Indique el nombre del proceso asociado a la meta
</t>
        </r>
      </text>
    </comment>
    <comment ref="D11" authorId="0" shapeId="0" xr:uid="{00000000-0006-0000-0000-000008000000}">
      <text>
        <r>
          <rPr>
            <b/>
            <sz val="9"/>
            <color indexed="81"/>
            <rFont val="Tahoma"/>
            <family val="2"/>
          </rPr>
          <t>Incluya el número de la meta de forma secuencial. Ej.: 1, 2, 3, etc.</t>
        </r>
        <r>
          <rPr>
            <sz val="9"/>
            <color indexed="81"/>
            <rFont val="Tahoma"/>
            <family val="2"/>
          </rPr>
          <t xml:space="preserve">
</t>
        </r>
      </text>
    </comment>
    <comment ref="E11" authorId="0" shapeId="0" xr:uid="{00000000-0006-0000-0000-000009000000}">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00000000-0006-0000-0000-00000A000000}">
      <text>
        <r>
          <rPr>
            <b/>
            <sz val="9"/>
            <color indexed="81"/>
            <rFont val="Tahoma"/>
            <family val="2"/>
          </rPr>
          <t>Indique la fórmula que permite medir la meta propuesta, de acuerdo con su unidad de medida</t>
        </r>
      </text>
    </comment>
    <comment ref="G11" authorId="0" shapeId="0" xr:uid="{00000000-0006-0000-0000-00000B000000}">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00000000-0006-0000-0000-00000C000000}">
      <text>
        <r>
          <rPr>
            <b/>
            <sz val="9"/>
            <color indexed="81"/>
            <rFont val="Tahoma"/>
            <family val="2"/>
          </rPr>
          <t xml:space="preserve">Seleccione el tipo de programación de la meta, de acuerdo con las programaciones trimestrales </t>
        </r>
      </text>
    </comment>
    <comment ref="I11" authorId="0" shapeId="0" xr:uid="{00000000-0006-0000-0000-00000D000000}">
      <text>
        <r>
          <rPr>
            <b/>
            <sz val="9"/>
            <color indexed="81"/>
            <rFont val="Tahoma"/>
            <family val="2"/>
          </rPr>
          <t>Incluya la magnitud de la meta programada para el trimestre</t>
        </r>
        <r>
          <rPr>
            <sz val="9"/>
            <color indexed="81"/>
            <rFont val="Tahoma"/>
            <family val="2"/>
          </rPr>
          <t xml:space="preserve">
</t>
        </r>
      </text>
    </comment>
    <comment ref="J11" authorId="0" shapeId="0" xr:uid="{00000000-0006-0000-0000-00000E000000}">
      <text>
        <r>
          <rPr>
            <b/>
            <sz val="9"/>
            <color indexed="81"/>
            <rFont val="Tahoma"/>
            <family val="2"/>
          </rPr>
          <t>Incluya la magnitud de la meta programada para el trimestre</t>
        </r>
      </text>
    </comment>
    <comment ref="K11" authorId="0" shapeId="0" xr:uid="{00000000-0006-0000-0000-00000F000000}">
      <text>
        <r>
          <rPr>
            <b/>
            <sz val="9"/>
            <color indexed="81"/>
            <rFont val="Tahoma"/>
            <family val="2"/>
          </rPr>
          <t>Incluya la magnitud de la meta programada para el trimestre</t>
        </r>
      </text>
    </comment>
    <comment ref="L11" authorId="0" shapeId="0" xr:uid="{00000000-0006-0000-0000-000010000000}">
      <text>
        <r>
          <rPr>
            <b/>
            <sz val="9"/>
            <color indexed="81"/>
            <rFont val="Tahoma"/>
            <family val="2"/>
          </rPr>
          <t>Incluya la magnitud de la meta programada para el trimestre</t>
        </r>
      </text>
    </comment>
    <comment ref="M11" authorId="0" shapeId="0" xr:uid="{00000000-0006-0000-0000-000011000000}">
      <text>
        <r>
          <rPr>
            <b/>
            <sz val="9"/>
            <color indexed="81"/>
            <rFont val="Tahoma"/>
            <family val="2"/>
          </rPr>
          <t>Incluya el total de la magnitud de la meta para la vigencia. Debe ser coherente con la redacción de la meta.</t>
        </r>
      </text>
    </comment>
    <comment ref="N11" authorId="0" shapeId="0" xr:uid="{00000000-0006-0000-0000-000012000000}">
      <text>
        <r>
          <rPr>
            <b/>
            <sz val="9"/>
            <color indexed="81"/>
            <rFont val="Tahoma"/>
            <family val="2"/>
          </rPr>
          <t>Escriba el nombre del entregable que demuestra el cumplimiento de la meta, el cual será presentado como evidencia durante su seguimiento</t>
        </r>
      </text>
    </comment>
    <comment ref="Q11" authorId="0" shapeId="0" xr:uid="{00000000-0006-0000-0000-000013000000}">
      <text>
        <r>
          <rPr>
            <b/>
            <sz val="9"/>
            <color indexed="81"/>
            <rFont val="Tahoma"/>
            <family val="2"/>
          </rPr>
          <t xml:space="preserve">Indique la magnitud programada para el trimestre
</t>
        </r>
        <r>
          <rPr>
            <sz val="9"/>
            <color indexed="81"/>
            <rFont val="Tahoma"/>
            <family val="2"/>
          </rPr>
          <t xml:space="preserve">
</t>
        </r>
      </text>
    </comment>
    <comment ref="R11" authorId="0" shapeId="0" xr:uid="{00000000-0006-0000-0000-000014000000}">
      <text>
        <r>
          <rPr>
            <b/>
            <sz val="9"/>
            <color indexed="81"/>
            <rFont val="Tahoma"/>
            <family val="2"/>
          </rPr>
          <t xml:space="preserve">Indique la magnitud ejecutada. Corresponde al resultado de medir el indicador de la meta
</t>
        </r>
      </text>
    </comment>
    <comment ref="S11" authorId="0" shapeId="0" xr:uid="{00000000-0006-0000-0000-000015000000}">
      <text>
        <r>
          <rPr>
            <b/>
            <sz val="9"/>
            <color indexed="81"/>
            <rFont val="Tahoma"/>
            <family val="2"/>
          </rPr>
          <t>Es el resultado porcentual de dividir lo ejecutado vs. lo programado. En caso de sobre ejecución, el resultado máximo es el 100%</t>
        </r>
      </text>
    </comment>
    <comment ref="T11" authorId="0" shapeId="0" xr:uid="{00000000-0006-0000-0000-000016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00000000-0006-0000-0000-000017000000}">
      <text>
        <r>
          <rPr>
            <b/>
            <sz val="9"/>
            <color indexed="81"/>
            <rFont val="Tahoma"/>
            <family val="2"/>
          </rPr>
          <t>Indicar el nombre concreto de la evidencia aportada para el periodo. Debe ser coherente con el Entregable (Columna N)</t>
        </r>
      </text>
    </comment>
    <comment ref="V11" authorId="0" shapeId="0" xr:uid="{00000000-0006-0000-0000-0000180000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00000000-0006-0000-0000-000019000000}">
      <text>
        <r>
          <rPr>
            <b/>
            <sz val="9"/>
            <color indexed="81"/>
            <rFont val="Tahoma"/>
            <family val="2"/>
          </rPr>
          <t xml:space="preserve">Indique la magnitud ejecutada. Corresponde al resultado de medir el indicador de la meta
</t>
        </r>
      </text>
    </comment>
    <comment ref="X11"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Y11"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00000000-0006-0000-0000-00001C000000}">
      <text>
        <r>
          <rPr>
            <b/>
            <sz val="9"/>
            <color indexed="81"/>
            <rFont val="Tahoma"/>
            <family val="2"/>
          </rPr>
          <t>Indicar el nombre concreto de la evidencia aportada para el periodo. Debe ser coherente con el Entregable (Columna N)</t>
        </r>
      </text>
    </comment>
    <comment ref="AA11" authorId="0" shapeId="0" xr:uid="{00000000-0006-0000-0000-00001D000000}">
      <text>
        <r>
          <rPr>
            <b/>
            <sz val="9"/>
            <color indexed="81"/>
            <rFont val="Tahoma"/>
            <family val="2"/>
          </rPr>
          <t xml:space="preserve">Indique la magnitud programada para el trimestre
</t>
        </r>
        <r>
          <rPr>
            <sz val="9"/>
            <color indexed="81"/>
            <rFont val="Tahoma"/>
            <family val="2"/>
          </rPr>
          <t xml:space="preserve">
</t>
        </r>
      </text>
    </comment>
    <comment ref="AB11" authorId="0" shapeId="0" xr:uid="{00000000-0006-0000-0000-00001E000000}">
      <text>
        <r>
          <rPr>
            <b/>
            <sz val="9"/>
            <color indexed="81"/>
            <rFont val="Tahoma"/>
            <family val="2"/>
          </rPr>
          <t xml:space="preserve">Indique la magnitud ejecutada. Corresponde al resultado de medir el indicador de la meta
</t>
        </r>
      </text>
    </comment>
    <comment ref="AC11"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D11"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00000000-0006-0000-0000-000021000000}">
      <text>
        <r>
          <rPr>
            <b/>
            <sz val="9"/>
            <color indexed="81"/>
            <rFont val="Tahoma"/>
            <family val="2"/>
          </rPr>
          <t>Indicar el nombre concreto de la evidencia aportada para el periodo. Debe ser coherente con el Entregable (Columna N)</t>
        </r>
      </text>
    </comment>
    <comment ref="AF11" authorId="0" shapeId="0" xr:uid="{00000000-0006-0000-0000-000022000000}">
      <text>
        <r>
          <rPr>
            <b/>
            <sz val="9"/>
            <color indexed="81"/>
            <rFont val="Tahoma"/>
            <family val="2"/>
          </rPr>
          <t xml:space="preserve">Indique la magnitud programada para el trimestre
</t>
        </r>
        <r>
          <rPr>
            <sz val="9"/>
            <color indexed="81"/>
            <rFont val="Tahoma"/>
            <family val="2"/>
          </rPr>
          <t xml:space="preserve">
</t>
        </r>
      </text>
    </comment>
    <comment ref="AG11" authorId="0" shapeId="0" xr:uid="{00000000-0006-0000-0000-000023000000}">
      <text>
        <r>
          <rPr>
            <b/>
            <sz val="9"/>
            <color indexed="81"/>
            <rFont val="Tahoma"/>
            <family val="2"/>
          </rPr>
          <t xml:space="preserve">Indique la magnitud ejecutada. Corresponde al resultado de medir el indicador de la meta
</t>
        </r>
      </text>
    </comment>
    <comment ref="AH11"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I11"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00000000-0006-0000-0000-000026000000}">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<sst xmlns="http://schemas.openxmlformats.org/spreadsheetml/2006/main" count="167" uniqueCount="89">
  <si>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</si>
  <si>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</si>
  <si>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</si>
  <si>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</si>
  <si>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</si>
  <si>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</si>
  <si>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t>PLAN INSTITUCIONAL DE ARCHIVOS</t>
  </si>
  <si>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</si>
  <si>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</si>
  <si>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</si>
  <si>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</si>
  <si>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</si>
  <si>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</si>
  <si>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</si>
  <si>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</si>
  <si>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</si>
  <si>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</si>
  <si>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</si>
  <si>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</si>
  <si>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</si>
  <si>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</si>
  <si>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</si>
  <si>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</si>
  <si>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</si>
  <si>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</si>
  <si>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</si>
  <si>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</si>
  <si>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</si>
  <si>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</si>
  <si>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</si>
  <si>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</si>
  <si>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</si>
  <si>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</si>
  <si>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Propiciar la revolución del servicio público con criterios de calidad, calidez, eficacia, oportunidad, sostenibilidad y transformación digital.</t>
  </si>
  <si>
    <t>Gestión del Patrimonio Documental</t>
  </si>
  <si>
    <t>Elaborar un (1) documento que permita la regulación en el uso de la firma electrónica en la SDG, publicado en MATIZ</t>
  </si>
  <si>
    <t>Documento de regulación sobre el uso de la firma electrónica en la SDG publicado en MATIZ.</t>
  </si>
  <si>
    <t>Dirección Administrativa -  Gestión del Patrimonio Documental (GPD)
Dirección de Tecnologías e Información (DTI).</t>
  </si>
  <si>
    <t>Suma</t>
  </si>
  <si>
    <t>No programada</t>
  </si>
  <si>
    <t>Documento de regulación sobre el uso de la firma electrónica en la SDG publicado en MATIZ</t>
  </si>
  <si>
    <t>Política 16. Gestión Documental</t>
  </si>
  <si>
    <t>8179- Fortalecimiento de la gestión administrativa y operativa de la Secretaria Distrital de Gobierno Bogotá D.C.</t>
  </si>
  <si>
    <t>Implementar en las cuarenta y cuatro (44) unidades administrativas de la SDG el procedimiento de transferencias primarias, de acuerdo con los tiempos de retención consignados en las dos versiones de TRD de la SDG.</t>
  </si>
  <si>
    <t>Número de actas de transferencias documentales elaboradas.</t>
  </si>
  <si>
    <t>Gestión del Patrimonio Documental (GPD) – Dirección Administrativa.</t>
  </si>
  <si>
    <t>Actas de transferencias documentales elaboradas.</t>
  </si>
  <si>
    <t>Elaborar un (1) instructivo de aplicación de Tablas de Retención Documental (TRD) para la Dirección de Contratación, como una de las dependencias con mayor impacto en la producción documental de la Entidad, publicado en MATIZ.</t>
  </si>
  <si>
    <t>Instructivo elaborado para la implementación de TRD en la Dirección de Contratación publicado en MATIZ.</t>
  </si>
  <si>
    <t>·  Dirección Administrativa - Gestión del Patrimonio Documental (GPD)
·  Dirección de Contratación.</t>
  </si>
  <si>
    <t>Instructivo para la implementación de TRD en la Dirección de Contratación publicado en MATIZ</t>
  </si>
  <si>
    <t>Elaborar un (1) instructivo de aplicación de Tablas de Retención Documental (TRD) para la Dirección de Gestión Policiva, como una de las dependencias con mayor impacto en la producción documental de la Entidad, publicado en MATIZ</t>
  </si>
  <si>
    <t>Instructivo elaborado para la implementación de TRD en la Dirección para la Gestión Policiva, publicado en MATIZ.</t>
  </si>
  <si>
    <t>·  Dirección Administrativa - Gestión del Patrimonio Documental (GPD)
·  Dirección para la Gestión Policiva.
·  Dirección para la Gestión Administrativa Especial de Policía.</t>
  </si>
  <si>
    <t>Instructivo elaborado para la implementación de TRD en la Dirección para la Gestión Policiva, publicado en MATIZ</t>
  </si>
  <si>
    <t>Elaborar un (1) documento del Programa Específico de Formas, Formatos y Formularios Electrónicos, publicado en MATIZ</t>
  </si>
  <si>
    <t>Documento elaborado del Programa Específico de Formas, Formatos, Formularios Electrónicos, publicado en MATIZ.</t>
  </si>
  <si>
    <t>· Dirección Administrativa - Gestión del Patrimonio Documental (GPD).
·  Dirección de Tecnologías e Información (DTI).</t>
  </si>
  <si>
    <t>Documento elaborado del Programa Específico de Formas, Formatos, Formularios Electrónicos, publicado en MATIZ</t>
  </si>
  <si>
    <t>Elaborar un (1) documento del Programa Específico de Documentos Electrónicos de Archivo, publicado en MATIZ</t>
  </si>
  <si>
    <t>Documento del Programa Específico de Documentos Electrónicos de Archivo, publicado en MATIZ.</t>
  </si>
  <si>
    <t>· Dirección Administrativa - Gestión del Patrimonio Documental (GPD)
·  Dirección de Tecnologías e Información (DTI).</t>
  </si>
  <si>
    <t>Documento del Programa Específico de Documentos Electrónicos de Archivo, publicado en MATIZ</t>
  </si>
  <si>
    <t>Realizar seguimiento trimestral a cada una de las veinte (20) Alcaldías Locales de la SDG y su Nivel Central (1), sobre la implementación al Plan de Conservación Documental y los programas de:
·         Saneamiento Ambiental.
·         Monitoreo de Condiciones Ambientales.
·         Almacenamiento y Re almacenamiento de Cajas y Carpetas de Archivo.</t>
  </si>
  <si>
    <t>Informes de seguimiento a la implementación del Plan de Conservación Documental.</t>
  </si>
  <si>
    <t>·Dirección Administrativa - Gestión del Patrimonio Documental (GPD) 
·  Alcaldías Locales de la SDG.</t>
  </si>
  <si>
    <t>Realizar seguimiento semestral a las acciones de implementación del Plan de Preservación Digital a Largo Plazo en la Entidad.</t>
  </si>
  <si>
    <t>Informes de seguimiento semestral a la implementación del Plan de Preservación Digital.</t>
  </si>
  <si>
    <t>TOTAL</t>
  </si>
  <si>
    <t>Control de cambios</t>
  </si>
  <si>
    <t xml:space="preserve">Versión </t>
  </si>
  <si>
    <t>Fecha</t>
  </si>
  <si>
    <t>Descripción del cambio</t>
  </si>
  <si>
    <t>XX de enero de 2025</t>
  </si>
  <si>
    <r>
      <t xml:space="preserve">Se adopta el PINAR para la vigencia 2025, según caso Hola No. </t>
    </r>
    <r>
      <rPr>
        <b/>
        <sz val="11"/>
        <rFont val="Calibri Light"/>
        <family val="2"/>
      </rPr>
      <t>xxxx</t>
    </r>
  </si>
  <si>
    <t>Creciente</t>
  </si>
  <si>
    <t>7952 - Fortalecimiento institucional de la gestión local en las localidades de Bogotá D.C.</t>
  </si>
  <si>
    <t>Decreciente</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</si>
  <si>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</si>
  <si>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</si>
  <si>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Constante</t>
  </si>
  <si>
    <t>7993 - Fortalecimiento del tejido social y la reconstrucción de la confianza con la ciudadanía para promover la cultura de la convivencia basada en el diálogo</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</si>
  <si>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</si>
  <si>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</si>
  <si>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</si>
  <si>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</si>
  <si>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</si>
  <si>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8048-Fortalecimiento Tecnológico para una Administración Más Eficiente en la Secretaría Distrital de Gobierno Bogotá D.C.</t>
  </si>
  <si>
    <t>Gastos de Funcionamiento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</si>
</sst>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4">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1" fontId="6" fillId="0" borderId="1" xfId="0" applyNumberFormat="1" applyFont="1" applyBorder="1" applyAlignment="1">
      <alignment horizontal="center" vertical="center"/>
    </xf>
    <xf numFmtId="1" fontId="5" fillId="2" borderId="1" xfId="1"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1" fontId="5" fillId="2" borderId="1" xfId="1" applyNumberFormat="1" applyFont="1" applyFill="1" applyBorder="1" applyAlignment="1">
      <alignment horizontal="justify" vertical="center"/>
    </xf>
    <xf numFmtId="1" fontId="6" fillId="0" borderId="1" xfId="0" applyNumberFormat="1" applyFont="1" applyBorder="1" applyAlignment="1">
      <alignment horizontal="justify" vertical="center"/>
    </xf>
    <xf numFmtId="0" fontId="5" fillId="2" borderId="1" xfId="1" applyFont="1" applyFill="1" applyBorder="1" applyAlignment="1">
      <alignment horizontal="justify" vertical="center"/>
    </xf>
    <xf numFmtId="0" fontId="0" fillId="0" borderId="0" xfId="0" applyAlignment="1">
      <alignment wrapText="1"/>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cellXfs>
  <cellStyles count="4">
    <cellStyle name="Normal" xfId="0" builtinId="0"/>
    <cellStyle name="Normal 2" xfId="1" xr:uid="{00000000-0005-0000-0000-000002000000}"/>
    <cellStyle name="Normal 3" xfId="2" xr:uid="{00000000-0005-0000-0000-000003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407424</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4"/>
  <sheetViews>
    <sheetView showGridLines="0" tabSelected="1" topLeftCell="AF1" zoomScale="80" zoomScaleNormal="80" zoomScaleSheetLayoutView="100" zoomScalePageLayoutView="70" workbookViewId="0">
      <selection activeCell="A30" sqref="A30"/>
    </sheetView>
  </sheetViews>
  <sheetFormatPr defaultColWidth="9" defaultRowHeight="15"/>
  <cols>
    <col min="1" max="1" width="7.140625" style="12" customWidth="1"/>
    <col min="2" max="2" width="24.140625" style="13" customWidth="1"/>
    <col min="3" max="3" width="21.5703125" style="14" customWidth="1"/>
    <col min="4" max="4" width="6.7109375" style="15" customWidth="1"/>
    <col min="5" max="5" width="36.42578125" style="14" customWidth="1"/>
    <col min="6" max="6" width="27.28515625" style="14" customWidth="1"/>
    <col min="7" max="7" width="19.85546875" style="14" customWidth="1"/>
    <col min="8" max="8" width="23.28515625" style="14" customWidth="1"/>
    <col min="9" max="9" width="22.5703125" style="14" bestFit="1" customWidth="1"/>
    <col min="10" max="13" width="17.7109375" style="14" customWidth="1"/>
    <col min="14" max="14" width="21.140625" style="14" customWidth="1"/>
    <col min="15" max="15" width="24.5703125" style="14" customWidth="1"/>
    <col min="16" max="16" width="26.28515625" style="14" customWidth="1"/>
    <col min="17" max="17" width="19" style="15" bestFit="1" customWidth="1"/>
    <col min="18" max="18" width="17.85546875" style="15" customWidth="1"/>
    <col min="19" max="19" width="17.85546875" style="28" customWidth="1"/>
    <col min="20" max="20" width="42.140625" style="16" customWidth="1"/>
    <col min="21" max="21" width="25" style="16" customWidth="1"/>
    <col min="22" max="22" width="25.42578125" style="15" bestFit="1" customWidth="1"/>
    <col min="23" max="23" width="22.140625" style="32" customWidth="1"/>
    <col min="24" max="24" width="25.28515625" style="29" customWidth="1"/>
    <col min="25" max="25" width="54.5703125" style="2" customWidth="1"/>
    <col min="26" max="26" width="35.28515625" style="2" customWidth="1"/>
    <col min="27" max="27" width="25.42578125" style="29" bestFit="1" customWidth="1"/>
    <col min="28" max="28" width="17.85546875" style="29" customWidth="1"/>
    <col min="29" max="29" width="20" style="29" customWidth="1"/>
    <col min="30" max="30" width="42.28515625" style="2" customWidth="1"/>
    <col min="31" max="31" width="25.140625" style="2" customWidth="1"/>
    <col min="32" max="32" width="20.42578125" style="29" bestFit="1" customWidth="1"/>
    <col min="33" max="33" width="17.85546875" style="29" customWidth="1"/>
    <col min="34" max="34" width="20" style="29" bestFit="1" customWidth="1"/>
    <col min="35" max="35" width="42.42578125" style="2" customWidth="1"/>
    <col min="36" max="36" width="25.28515625" style="2" customWidth="1"/>
    <col min="37" max="37" width="15.5703125" style="29" customWidth="1"/>
    <col min="38" max="38" width="20.85546875" style="29" customWidth="1"/>
    <col min="39" max="128" width="9" style="2"/>
    <col min="129" max="129" width="9" style="2" customWidth="1"/>
    <col min="130" max="16384" width="9" style="2"/>
  </cols>
  <sheetData>
    <row r="1" spans="1:38" ht="21" customHeight="1">
      <c r="A1" s="20"/>
      <c r="B1" s="21"/>
      <c r="C1" s="74" t="s">
        <v>0</v>
      </c>
      <c r="D1" s="74"/>
      <c r="E1" s="74"/>
      <c r="F1" s="74"/>
      <c r="G1" s="74"/>
      <c r="H1" s="74"/>
      <c r="I1" s="74"/>
      <c r="J1" s="74"/>
      <c r="K1" s="74"/>
      <c r="L1" s="75"/>
      <c r="M1" s="61" t="s">
        <v>1</v>
      </c>
      <c r="N1" s="62"/>
      <c r="O1" s="62"/>
      <c r="P1" s="63"/>
      <c r="Q1" s="10"/>
      <c r="R1" s="10"/>
      <c r="S1" s="26"/>
      <c r="T1" s="5"/>
      <c r="U1" s="5"/>
      <c r="V1" s="10"/>
      <c r="W1" s="10"/>
      <c r="X1" s="10"/>
    </row>
    <row r="2" spans="1:38">
      <c r="A2" s="22"/>
      <c r="B2" s="4"/>
      <c r="C2" s="76"/>
      <c r="D2" s="76"/>
      <c r="E2" s="76"/>
      <c r="F2" s="76"/>
      <c r="G2" s="76"/>
      <c r="H2" s="76"/>
      <c r="I2" s="76"/>
      <c r="J2" s="76"/>
      <c r="K2" s="76"/>
      <c r="L2" s="77"/>
      <c r="M2" s="64" t="s">
        <v>2</v>
      </c>
      <c r="N2" s="65"/>
      <c r="O2" s="65"/>
      <c r="P2" s="66"/>
      <c r="Q2" s="10"/>
      <c r="R2" s="10"/>
      <c r="S2" s="26"/>
      <c r="T2" s="5"/>
      <c r="U2" s="5"/>
      <c r="V2" s="10"/>
      <c r="W2" s="10"/>
      <c r="X2" s="10"/>
    </row>
    <row r="3" spans="1:38" ht="16.5" customHeight="1">
      <c r="A3" s="22"/>
      <c r="B3" s="4"/>
      <c r="C3" s="76"/>
      <c r="D3" s="76"/>
      <c r="E3" s="76"/>
      <c r="F3" s="76"/>
      <c r="G3" s="76"/>
      <c r="H3" s="76"/>
      <c r="I3" s="76"/>
      <c r="J3" s="76"/>
      <c r="K3" s="76"/>
      <c r="L3" s="77"/>
      <c r="M3" s="64" t="s">
        <v>3</v>
      </c>
      <c r="N3" s="65"/>
      <c r="O3" s="65"/>
      <c r="P3" s="66"/>
      <c r="Q3" s="10"/>
      <c r="R3" s="10"/>
      <c r="S3" s="26"/>
      <c r="T3" s="5"/>
      <c r="U3" s="6"/>
      <c r="V3" s="31"/>
      <c r="W3" s="31"/>
      <c r="X3" s="31"/>
    </row>
    <row r="4" spans="1:38" ht="16.5" customHeight="1">
      <c r="A4" s="23"/>
      <c r="B4" s="24"/>
      <c r="C4" s="78"/>
      <c r="D4" s="78"/>
      <c r="E4" s="78"/>
      <c r="F4" s="78"/>
      <c r="G4" s="78"/>
      <c r="H4" s="78"/>
      <c r="I4" s="78"/>
      <c r="J4" s="78"/>
      <c r="K4" s="78"/>
      <c r="L4" s="79"/>
      <c r="M4" s="67" t="s">
        <v>4</v>
      </c>
      <c r="N4" s="68"/>
      <c r="O4" s="68"/>
      <c r="P4" s="69"/>
      <c r="Q4" s="10"/>
      <c r="R4" s="10"/>
      <c r="S4" s="26"/>
      <c r="T4" s="5"/>
      <c r="U4" s="6"/>
      <c r="V4" s="31"/>
      <c r="W4" s="31"/>
      <c r="X4" s="31"/>
    </row>
    <row r="5" spans="1:38" ht="16.5" customHeight="1">
      <c r="A5" s="4"/>
      <c r="B5" s="4"/>
      <c r="C5" s="7"/>
      <c r="D5" s="7"/>
      <c r="E5" s="7"/>
      <c r="F5" s="7"/>
      <c r="G5" s="7"/>
      <c r="H5" s="7"/>
      <c r="I5" s="7"/>
      <c r="J5" s="7"/>
      <c r="K5" s="7"/>
      <c r="L5" s="7"/>
      <c r="M5" s="8"/>
      <c r="N5" s="8"/>
      <c r="O5" s="8"/>
      <c r="P5" s="8"/>
      <c r="Q5" s="10"/>
      <c r="R5" s="10"/>
      <c r="S5" s="26"/>
      <c r="T5" s="5"/>
      <c r="U5" s="6"/>
      <c r="V5" s="31"/>
      <c r="W5" s="31"/>
      <c r="X5" s="31"/>
    </row>
    <row r="6" spans="1:38" ht="16.5" customHeight="1">
      <c r="A6" s="4"/>
      <c r="B6" s="9" t="s">
        <v>5</v>
      </c>
      <c r="C6" s="80" t="s">
        <v>6</v>
      </c>
      <c r="D6" s="80"/>
      <c r="E6" s="80"/>
      <c r="F6" s="80"/>
      <c r="G6" s="80"/>
      <c r="H6" s="80"/>
      <c r="I6" s="80"/>
      <c r="J6" s="80"/>
      <c r="K6" s="80"/>
      <c r="L6" s="80"/>
      <c r="M6" s="80"/>
      <c r="N6" s="80"/>
      <c r="O6" s="19"/>
      <c r="P6" s="19"/>
      <c r="Q6" s="10"/>
      <c r="R6" s="10"/>
      <c r="S6" s="26"/>
      <c r="T6" s="5"/>
      <c r="U6" s="6"/>
      <c r="V6" s="31"/>
      <c r="W6" s="31"/>
      <c r="X6" s="31"/>
    </row>
    <row r="7" spans="1:38" ht="16.5" customHeight="1">
      <c r="A7" s="4"/>
      <c r="B7" s="9" t="s">
        <v>7</v>
      </c>
      <c r="C7" s="19">
        <v>2025</v>
      </c>
      <c r="D7" s="10"/>
      <c r="E7" s="4"/>
      <c r="F7" s="4"/>
      <c r="G7" s="4"/>
      <c r="H7" s="4"/>
      <c r="I7" s="4"/>
      <c r="J7" s="4"/>
      <c r="K7" s="4"/>
      <c r="L7" s="4"/>
      <c r="M7" s="4"/>
      <c r="N7" s="4"/>
      <c r="O7" s="4"/>
      <c r="P7" s="4"/>
      <c r="Q7" s="10"/>
      <c r="R7" s="10"/>
      <c r="S7" s="26"/>
      <c r="T7" s="5"/>
      <c r="U7" s="6"/>
      <c r="V7" s="31"/>
      <c r="W7" s="31"/>
      <c r="X7" s="31"/>
    </row>
    <row r="8" spans="1:38" ht="16.5" customHeight="1">
      <c r="A8" s="4"/>
      <c r="B8" s="4"/>
      <c r="C8" s="11"/>
      <c r="D8" s="10"/>
      <c r="E8" s="4"/>
      <c r="F8" s="4"/>
      <c r="G8" s="4"/>
      <c r="H8" s="4"/>
      <c r="I8" s="4"/>
      <c r="J8" s="4"/>
      <c r="K8" s="4"/>
      <c r="L8" s="4"/>
      <c r="M8" s="4"/>
      <c r="N8" s="4"/>
      <c r="O8" s="4"/>
      <c r="P8" s="4"/>
      <c r="Q8" s="10"/>
      <c r="R8" s="10"/>
      <c r="S8" s="26"/>
      <c r="T8" s="5"/>
      <c r="U8" s="6"/>
      <c r="V8" s="31"/>
      <c r="W8" s="31"/>
      <c r="X8" s="31"/>
    </row>
    <row r="9" spans="1:38" ht="16.5" customHeight="1">
      <c r="A9" s="4"/>
      <c r="B9" s="4"/>
      <c r="C9" s="11"/>
      <c r="D9" s="10"/>
      <c r="E9" s="4"/>
      <c r="F9" s="4"/>
      <c r="G9" s="4"/>
      <c r="H9" s="4"/>
      <c r="I9" s="4"/>
      <c r="J9" s="4"/>
      <c r="K9" s="4"/>
      <c r="L9" s="4"/>
      <c r="M9" s="4"/>
      <c r="N9" s="4"/>
      <c r="O9" s="4"/>
      <c r="P9" s="4"/>
      <c r="Q9" s="10"/>
      <c r="R9" s="10"/>
      <c r="S9" s="26"/>
      <c r="T9" s="5"/>
      <c r="U9" s="6"/>
      <c r="V9" s="31"/>
      <c r="W9" s="31"/>
      <c r="X9" s="31"/>
    </row>
    <row r="10" spans="1:38" ht="32.25" customHeight="1">
      <c r="A10" s="81" t="s">
        <v>8</v>
      </c>
      <c r="B10" s="81"/>
      <c r="C10" s="81"/>
      <c r="D10" s="72" t="s">
        <v>9</v>
      </c>
      <c r="E10" s="72"/>
      <c r="F10" s="72"/>
      <c r="G10" s="72"/>
      <c r="H10" s="72"/>
      <c r="I10" s="72"/>
      <c r="J10" s="72"/>
      <c r="K10" s="72"/>
      <c r="L10" s="72"/>
      <c r="M10" s="72"/>
      <c r="N10" s="72"/>
      <c r="O10" s="82" t="s">
        <v>10</v>
      </c>
      <c r="P10" s="82" t="s">
        <v>11</v>
      </c>
      <c r="Q10" s="71" t="s">
        <v>12</v>
      </c>
      <c r="R10" s="71"/>
      <c r="S10" s="71"/>
      <c r="T10" s="73"/>
      <c r="U10" s="73"/>
      <c r="V10" s="71" t="s">
        <v>13</v>
      </c>
      <c r="W10" s="71"/>
      <c r="X10" s="71"/>
      <c r="Y10" s="71"/>
      <c r="Z10" s="71"/>
      <c r="AA10" s="71" t="s">
        <v>14</v>
      </c>
      <c r="AB10" s="71"/>
      <c r="AC10" s="71"/>
      <c r="AD10" s="71"/>
      <c r="AE10" s="71"/>
      <c r="AF10" s="71" t="s">
        <v>15</v>
      </c>
      <c r="AG10" s="71"/>
      <c r="AH10" s="71"/>
      <c r="AI10" s="71"/>
      <c r="AJ10" s="71"/>
      <c r="AK10" s="70" t="s">
        <v>16</v>
      </c>
      <c r="AL10" s="70" t="s">
        <v>17</v>
      </c>
    </row>
    <row r="11" spans="1:38" s="29" customFormat="1" ht="45.75" customHeight="1">
      <c r="A11" s="38" t="s">
        <v>18</v>
      </c>
      <c r="B11" s="38" t="s">
        <v>19</v>
      </c>
      <c r="C11" s="38" t="s">
        <v>20</v>
      </c>
      <c r="D11" s="39" t="s">
        <v>21</v>
      </c>
      <c r="E11" s="39" t="s">
        <v>22</v>
      </c>
      <c r="F11" s="39" t="s">
        <v>23</v>
      </c>
      <c r="G11" s="39" t="s">
        <v>24</v>
      </c>
      <c r="H11" s="39" t="s">
        <v>25</v>
      </c>
      <c r="I11" s="39" t="s">
        <v>12</v>
      </c>
      <c r="J11" s="39" t="s">
        <v>13</v>
      </c>
      <c r="K11" s="39" t="s">
        <v>14</v>
      </c>
      <c r="L11" s="39" t="s">
        <v>15</v>
      </c>
      <c r="M11" s="39" t="s">
        <v>26</v>
      </c>
      <c r="N11" s="39" t="s">
        <v>27</v>
      </c>
      <c r="O11" s="83"/>
      <c r="P11" s="83"/>
      <c r="Q11" s="17" t="s">
        <v>28</v>
      </c>
      <c r="R11" s="17" t="s">
        <v>29</v>
      </c>
      <c r="S11" s="25" t="s">
        <v>30</v>
      </c>
      <c r="T11" s="17" t="s">
        <v>31</v>
      </c>
      <c r="U11" s="17" t="s">
        <v>32</v>
      </c>
      <c r="V11" s="17" t="s">
        <v>28</v>
      </c>
      <c r="W11" s="17" t="s">
        <v>29</v>
      </c>
      <c r="X11" s="17" t="s">
        <v>30</v>
      </c>
      <c r="Y11" s="17" t="s">
        <v>31</v>
      </c>
      <c r="Z11" s="17" t="s">
        <v>32</v>
      </c>
      <c r="AA11" s="17" t="s">
        <v>28</v>
      </c>
      <c r="AB11" s="17" t="s">
        <v>29</v>
      </c>
      <c r="AC11" s="17" t="s">
        <v>30</v>
      </c>
      <c r="AD11" s="17" t="s">
        <v>31</v>
      </c>
      <c r="AE11" s="17" t="s">
        <v>32</v>
      </c>
      <c r="AF11" s="17" t="s">
        <v>28</v>
      </c>
      <c r="AG11" s="17" t="s">
        <v>29</v>
      </c>
      <c r="AH11" s="17" t="s">
        <v>30</v>
      </c>
      <c r="AI11" s="17" t="s">
        <v>31</v>
      </c>
      <c r="AJ11" s="17" t="s">
        <v>32</v>
      </c>
      <c r="AK11" s="70"/>
      <c r="AL11" s="70"/>
    </row>
    <row r="12" spans="1:38" s="18" customFormat="1" ht="150">
      <c r="A12" s="41">
        <v>3</v>
      </c>
      <c r="B12" s="42" t="s">
        <v>33</v>
      </c>
      <c r="C12" s="41" t="s">
        <v>34</v>
      </c>
      <c r="D12" s="41">
        <v>1</v>
      </c>
      <c r="E12" s="43" t="s">
        <v>35</v>
      </c>
      <c r="F12" s="43" t="s">
        <v>36</v>
      </c>
      <c r="G12" s="43" t="s">
        <v>37</v>
      </c>
      <c r="H12" s="44" t="s">
        <v>38</v>
      </c>
      <c r="I12" s="44" t="s">
        <v>39</v>
      </c>
      <c r="J12" s="44">
        <v>1</v>
      </c>
      <c r="K12" s="44" t="s">
        <v>39</v>
      </c>
      <c r="L12" s="44" t="s">
        <v>39</v>
      </c>
      <c r="M12" s="44">
        <v>1</v>
      </c>
      <c r="N12" s="43" t="s">
        <v>40</v>
      </c>
      <c r="O12" s="50" t="s">
        <v>41</v>
      </c>
      <c r="P12" s="50" t="s">
        <v>42</v>
      </c>
      <c r="Q12" s="46" t="str">
        <f>+I12</f>
        <v>No programada</v>
      </c>
      <c r="R12" s="46"/>
      <c r="S12" s="47"/>
      <c r="T12" s="48"/>
      <c r="U12" s="48"/>
      <c r="V12" s="46">
        <f>+J12</f>
        <v>1</v>
      </c>
      <c r="W12" s="46"/>
      <c r="X12" s="47">
        <f>IF(W12/V12&gt;100%,100%,W12/V12)</f>
        <v>0</v>
      </c>
      <c r="Y12" s="49"/>
      <c r="Z12" s="49"/>
      <c r="AA12" s="45" t="str">
        <f>+K12</f>
        <v>No programada</v>
      </c>
      <c r="AB12" s="45"/>
      <c r="AC12" s="47" t="e">
        <f>IF(AB12/AA12&gt;100%,100%,AB12/AA12)</f>
        <v>#VALUE!</v>
      </c>
      <c r="AD12" s="49"/>
      <c r="AE12" s="49"/>
      <c r="AF12" s="45" t="str">
        <f>+L12</f>
        <v>No programada</v>
      </c>
      <c r="AG12" s="3"/>
      <c r="AH12" s="30" t="e">
        <f>IF(AG12/AF12&gt;100%,100%,AG12/AF12)</f>
        <v>#VALUE!</v>
      </c>
      <c r="AI12" s="1"/>
      <c r="AJ12" s="1"/>
      <c r="AK12" s="30" t="e">
        <f t="shared" ref="AK12:AK19" si="0">IF(AJ12/AI12&gt;100%,100%,AJ12/AI12)</f>
        <v>#DIV/0!</v>
      </c>
      <c r="AL12" s="30" t="e">
        <f>IF(AK12/M12&gt;100%,100%,AK12/M12)</f>
        <v>#DIV/0!</v>
      </c>
    </row>
    <row r="13" spans="1:38" s="18" customFormat="1" ht="122.25" customHeight="1">
      <c r="A13" s="41">
        <v>3</v>
      </c>
      <c r="B13" s="42" t="s">
        <v>33</v>
      </c>
      <c r="C13" s="41" t="s">
        <v>34</v>
      </c>
      <c r="D13" s="41">
        <v>2</v>
      </c>
      <c r="E13" s="43" t="s">
        <v>43</v>
      </c>
      <c r="F13" s="43" t="s">
        <v>44</v>
      </c>
      <c r="G13" s="43" t="s">
        <v>45</v>
      </c>
      <c r="H13" s="44" t="s">
        <v>38</v>
      </c>
      <c r="I13" s="44" t="s">
        <v>39</v>
      </c>
      <c r="J13" s="44" t="s">
        <v>39</v>
      </c>
      <c r="K13" s="44" t="s">
        <v>39</v>
      </c>
      <c r="L13" s="44">
        <v>44</v>
      </c>
      <c r="M13" s="44">
        <v>44</v>
      </c>
      <c r="N13" s="43" t="s">
        <v>46</v>
      </c>
      <c r="O13" s="50" t="s">
        <v>41</v>
      </c>
      <c r="P13" s="50" t="s">
        <v>42</v>
      </c>
      <c r="Q13" s="46" t="str">
        <f t="shared" ref="Q13:Q17" si="1">+I13</f>
        <v>No programada</v>
      </c>
      <c r="R13" s="46"/>
      <c r="S13" s="47"/>
      <c r="T13" s="48"/>
      <c r="U13" s="48"/>
      <c r="V13" s="46" t="str">
        <f t="shared" ref="V13:V17" si="2">+J13</f>
        <v>No programada</v>
      </c>
      <c r="W13" s="46"/>
      <c r="X13" s="47" t="e">
        <f t="shared" ref="X13:X17" si="3">IF(W13/V13&gt;100%,100%,W13/V13)</f>
        <v>#VALUE!</v>
      </c>
      <c r="Y13" s="49"/>
      <c r="Z13" s="49"/>
      <c r="AA13" s="45" t="str">
        <f t="shared" ref="AA13:AA17" si="4">+K13</f>
        <v>No programada</v>
      </c>
      <c r="AB13" s="45"/>
      <c r="AC13" s="47" t="e">
        <f t="shared" ref="AC13:AC17" si="5">IF(AB13/AA13&gt;100%,100%,AB13/AA13)</f>
        <v>#VALUE!</v>
      </c>
      <c r="AD13" s="49"/>
      <c r="AE13" s="49"/>
      <c r="AF13" s="45">
        <f t="shared" ref="AF13:AF17" si="6">+L13</f>
        <v>44</v>
      </c>
      <c r="AG13" s="3"/>
      <c r="AH13" s="30">
        <f t="shared" ref="AH13:AH19" si="7">IF(AG13/AF13&gt;100%,100%,AG13/AF13)</f>
        <v>0</v>
      </c>
      <c r="AI13" s="1"/>
      <c r="AJ13" s="1"/>
      <c r="AK13" s="30" t="e">
        <f t="shared" si="0"/>
        <v>#DIV/0!</v>
      </c>
      <c r="AL13" s="30" t="e">
        <f t="shared" ref="AL13:AL19" si="8">IF(AK13/M13&gt;100%,100%,AK13/M13)</f>
        <v>#DIV/0!</v>
      </c>
    </row>
    <row r="14" spans="1:38" s="18" customFormat="1" ht="132.75" customHeight="1">
      <c r="A14" s="41">
        <v>3</v>
      </c>
      <c r="B14" s="42" t="s">
        <v>33</v>
      </c>
      <c r="C14" s="41" t="s">
        <v>34</v>
      </c>
      <c r="D14" s="41">
        <v>3</v>
      </c>
      <c r="E14" s="43" t="s">
        <v>47</v>
      </c>
      <c r="F14" s="43" t="s">
        <v>48</v>
      </c>
      <c r="G14" s="43" t="s">
        <v>49</v>
      </c>
      <c r="H14" s="44" t="s">
        <v>38</v>
      </c>
      <c r="I14" s="44" t="s">
        <v>39</v>
      </c>
      <c r="J14" s="44">
        <v>1</v>
      </c>
      <c r="K14" s="44" t="s">
        <v>39</v>
      </c>
      <c r="L14" s="44" t="s">
        <v>39</v>
      </c>
      <c r="M14" s="44">
        <v>1</v>
      </c>
      <c r="N14" s="43" t="s">
        <v>50</v>
      </c>
      <c r="O14" s="50" t="s">
        <v>41</v>
      </c>
      <c r="P14" s="50" t="s">
        <v>42</v>
      </c>
      <c r="Q14" s="46" t="str">
        <f t="shared" si="1"/>
        <v>No programada</v>
      </c>
      <c r="R14" s="46"/>
      <c r="S14" s="47"/>
      <c r="T14" s="48"/>
      <c r="U14" s="48"/>
      <c r="V14" s="46">
        <f t="shared" si="2"/>
        <v>1</v>
      </c>
      <c r="W14" s="46"/>
      <c r="X14" s="47">
        <f t="shared" si="3"/>
        <v>0</v>
      </c>
      <c r="Y14" s="49"/>
      <c r="Z14" s="49"/>
      <c r="AA14" s="45" t="str">
        <f t="shared" si="4"/>
        <v>No programada</v>
      </c>
      <c r="AB14" s="45"/>
      <c r="AC14" s="47" t="e">
        <f t="shared" si="5"/>
        <v>#VALUE!</v>
      </c>
      <c r="AD14" s="49"/>
      <c r="AE14" s="49"/>
      <c r="AF14" s="45" t="str">
        <f t="shared" si="6"/>
        <v>No programada</v>
      </c>
      <c r="AG14" s="3"/>
      <c r="AH14" s="30" t="e">
        <f t="shared" si="7"/>
        <v>#VALUE!</v>
      </c>
      <c r="AI14" s="1"/>
      <c r="AJ14" s="1"/>
      <c r="AK14" s="30" t="e">
        <f t="shared" si="0"/>
        <v>#DIV/0!</v>
      </c>
      <c r="AL14" s="30" t="e">
        <f t="shared" si="8"/>
        <v>#DIV/0!</v>
      </c>
    </row>
    <row r="15" spans="1:38" s="18" customFormat="1" ht="223.5" customHeight="1">
      <c r="A15" s="41">
        <v>3</v>
      </c>
      <c r="B15" s="42" t="s">
        <v>33</v>
      </c>
      <c r="C15" s="41" t="s">
        <v>34</v>
      </c>
      <c r="D15" s="41">
        <v>4</v>
      </c>
      <c r="E15" s="43" t="s">
        <v>51</v>
      </c>
      <c r="F15" s="43" t="s">
        <v>52</v>
      </c>
      <c r="G15" s="43" t="s">
        <v>53</v>
      </c>
      <c r="H15" s="44" t="s">
        <v>38</v>
      </c>
      <c r="I15" s="44" t="s">
        <v>39</v>
      </c>
      <c r="J15" s="44" t="s">
        <v>39</v>
      </c>
      <c r="K15" s="44" t="s">
        <v>39</v>
      </c>
      <c r="L15" s="44">
        <v>1</v>
      </c>
      <c r="M15" s="44">
        <v>1</v>
      </c>
      <c r="N15" s="43" t="s">
        <v>54</v>
      </c>
      <c r="O15" s="50" t="s">
        <v>41</v>
      </c>
      <c r="P15" s="50" t="s">
        <v>42</v>
      </c>
      <c r="Q15" s="46" t="str">
        <f t="shared" si="1"/>
        <v>No programada</v>
      </c>
      <c r="R15" s="46"/>
      <c r="S15" s="47"/>
      <c r="T15" s="48"/>
      <c r="U15" s="48"/>
      <c r="V15" s="46" t="str">
        <f t="shared" si="2"/>
        <v>No programada</v>
      </c>
      <c r="W15" s="46"/>
      <c r="X15" s="47" t="e">
        <f t="shared" si="3"/>
        <v>#VALUE!</v>
      </c>
      <c r="Y15" s="49"/>
      <c r="Z15" s="49"/>
      <c r="AA15" s="45" t="str">
        <f t="shared" si="4"/>
        <v>No programada</v>
      </c>
      <c r="AB15" s="45"/>
      <c r="AC15" s="47" t="e">
        <f t="shared" si="5"/>
        <v>#VALUE!</v>
      </c>
      <c r="AD15" s="49"/>
      <c r="AE15" s="49"/>
      <c r="AF15" s="45">
        <f t="shared" si="6"/>
        <v>1</v>
      </c>
      <c r="AG15" s="3"/>
      <c r="AH15" s="30">
        <f t="shared" si="7"/>
        <v>0</v>
      </c>
      <c r="AI15" s="30" t="e">
        <f t="shared" ref="AI15:AJ15" si="9">IF(AH15/AG15&gt;100%,100%,AH15/AG15)</f>
        <v>#DIV/0!</v>
      </c>
      <c r="AJ15" s="30" t="e">
        <f t="shared" si="9"/>
        <v>#DIV/0!</v>
      </c>
      <c r="AK15" s="30" t="e">
        <f t="shared" si="0"/>
        <v>#DIV/0!</v>
      </c>
      <c r="AL15" s="30" t="e">
        <f t="shared" si="8"/>
        <v>#DIV/0!</v>
      </c>
    </row>
    <row r="16" spans="1:38" s="18" customFormat="1" ht="150">
      <c r="A16" s="41">
        <v>3</v>
      </c>
      <c r="B16" s="42" t="s">
        <v>33</v>
      </c>
      <c r="C16" s="41" t="s">
        <v>34</v>
      </c>
      <c r="D16" s="41">
        <v>5</v>
      </c>
      <c r="E16" s="43" t="s">
        <v>55</v>
      </c>
      <c r="F16" s="43" t="s">
        <v>56</v>
      </c>
      <c r="G16" s="43" t="s">
        <v>57</v>
      </c>
      <c r="H16" s="44" t="s">
        <v>38</v>
      </c>
      <c r="I16" s="44" t="s">
        <v>39</v>
      </c>
      <c r="J16" s="44" t="s">
        <v>39</v>
      </c>
      <c r="K16" s="44">
        <v>1</v>
      </c>
      <c r="L16" s="44" t="s">
        <v>39</v>
      </c>
      <c r="M16" s="44">
        <v>1</v>
      </c>
      <c r="N16" s="43" t="s">
        <v>58</v>
      </c>
      <c r="O16" s="50" t="s">
        <v>41</v>
      </c>
      <c r="P16" s="50" t="s">
        <v>42</v>
      </c>
      <c r="Q16" s="46" t="str">
        <f t="shared" si="1"/>
        <v>No programada</v>
      </c>
      <c r="R16" s="46"/>
      <c r="S16" s="47"/>
      <c r="T16" s="48"/>
      <c r="U16" s="48"/>
      <c r="V16" s="46" t="str">
        <f t="shared" si="2"/>
        <v>No programada</v>
      </c>
      <c r="W16" s="46"/>
      <c r="X16" s="47" t="e">
        <f t="shared" si="3"/>
        <v>#VALUE!</v>
      </c>
      <c r="Y16" s="49"/>
      <c r="Z16" s="49"/>
      <c r="AA16" s="45">
        <f t="shared" si="4"/>
        <v>1</v>
      </c>
      <c r="AB16" s="45"/>
      <c r="AC16" s="47">
        <f t="shared" si="5"/>
        <v>0</v>
      </c>
      <c r="AD16" s="49"/>
      <c r="AE16" s="49"/>
      <c r="AF16" s="45" t="str">
        <f t="shared" si="6"/>
        <v>No programada</v>
      </c>
      <c r="AG16" s="3"/>
      <c r="AH16" s="30" t="e">
        <f t="shared" si="7"/>
        <v>#VALUE!</v>
      </c>
      <c r="AI16" s="1"/>
      <c r="AJ16" s="1"/>
      <c r="AK16" s="30" t="e">
        <f t="shared" si="0"/>
        <v>#DIV/0!</v>
      </c>
      <c r="AL16" s="30" t="e">
        <f t="shared" si="8"/>
        <v>#DIV/0!</v>
      </c>
    </row>
    <row r="17" spans="1:38" s="18" customFormat="1" ht="152.25" customHeight="1">
      <c r="A17" s="41">
        <v>3</v>
      </c>
      <c r="B17" s="42" t="s">
        <v>33</v>
      </c>
      <c r="C17" s="41" t="s">
        <v>34</v>
      </c>
      <c r="D17" s="41">
        <v>6</v>
      </c>
      <c r="E17" s="43" t="s">
        <v>59</v>
      </c>
      <c r="F17" s="43" t="s">
        <v>60</v>
      </c>
      <c r="G17" s="43" t="s">
        <v>61</v>
      </c>
      <c r="H17" s="44" t="s">
        <v>38</v>
      </c>
      <c r="I17" s="44" t="s">
        <v>39</v>
      </c>
      <c r="J17" s="44" t="s">
        <v>39</v>
      </c>
      <c r="K17" s="44" t="s">
        <v>39</v>
      </c>
      <c r="L17" s="44">
        <v>1</v>
      </c>
      <c r="M17" s="44">
        <v>1</v>
      </c>
      <c r="N17" s="43" t="s">
        <v>62</v>
      </c>
      <c r="O17" s="50" t="s">
        <v>41</v>
      </c>
      <c r="P17" s="50" t="s">
        <v>42</v>
      </c>
      <c r="Q17" s="46" t="str">
        <f t="shared" si="1"/>
        <v>No programada</v>
      </c>
      <c r="R17" s="46"/>
      <c r="S17" s="47"/>
      <c r="T17" s="48"/>
      <c r="U17" s="48"/>
      <c r="V17" s="46" t="str">
        <f t="shared" si="2"/>
        <v>No programada</v>
      </c>
      <c r="W17" s="46"/>
      <c r="X17" s="47" t="e">
        <f t="shared" si="3"/>
        <v>#VALUE!</v>
      </c>
      <c r="Y17" s="49"/>
      <c r="Z17" s="49"/>
      <c r="AA17" s="45" t="str">
        <f t="shared" si="4"/>
        <v>No programada</v>
      </c>
      <c r="AB17" s="45"/>
      <c r="AC17" s="47" t="e">
        <f t="shared" si="5"/>
        <v>#VALUE!</v>
      </c>
      <c r="AD17" s="49"/>
      <c r="AE17" s="49"/>
      <c r="AF17" s="45">
        <f t="shared" si="6"/>
        <v>1</v>
      </c>
      <c r="AG17" s="3"/>
      <c r="AH17" s="30">
        <f t="shared" si="7"/>
        <v>0</v>
      </c>
      <c r="AI17" s="1"/>
      <c r="AJ17" s="1"/>
      <c r="AK17" s="30" t="e">
        <f t="shared" si="0"/>
        <v>#DIV/0!</v>
      </c>
      <c r="AL17" s="30" t="e">
        <f t="shared" si="8"/>
        <v>#DIV/0!</v>
      </c>
    </row>
    <row r="18" spans="1:38" s="18" customFormat="1" ht="172.5" customHeight="1">
      <c r="A18" s="41">
        <v>3</v>
      </c>
      <c r="B18" s="42" t="s">
        <v>33</v>
      </c>
      <c r="C18" s="41" t="s">
        <v>34</v>
      </c>
      <c r="D18" s="41">
        <v>7</v>
      </c>
      <c r="E18" s="43" t="s">
        <v>63</v>
      </c>
      <c r="F18" s="43" t="s">
        <v>64</v>
      </c>
      <c r="G18" s="43" t="s">
        <v>65</v>
      </c>
      <c r="H18" s="44" t="s">
        <v>38</v>
      </c>
      <c r="I18" s="44">
        <v>1</v>
      </c>
      <c r="J18" s="44">
        <v>1</v>
      </c>
      <c r="K18" s="44">
        <v>1</v>
      </c>
      <c r="L18" s="44">
        <v>1</v>
      </c>
      <c r="M18" s="44">
        <v>4</v>
      </c>
      <c r="N18" s="43" t="s">
        <v>64</v>
      </c>
      <c r="O18" s="50" t="s">
        <v>41</v>
      </c>
      <c r="P18" s="50" t="s">
        <v>42</v>
      </c>
      <c r="Q18" s="46">
        <f t="shared" ref="Q18:Q19" si="10">+I18</f>
        <v>1</v>
      </c>
      <c r="R18" s="46"/>
      <c r="S18" s="47"/>
      <c r="T18" s="48"/>
      <c r="U18" s="48"/>
      <c r="V18" s="46">
        <f t="shared" ref="V18:V19" si="11">+J18</f>
        <v>1</v>
      </c>
      <c r="W18" s="46"/>
      <c r="X18" s="47">
        <f t="shared" ref="X18:X19" si="12">IF(W18/V18&gt;100%,100%,W18/V18)</f>
        <v>0</v>
      </c>
      <c r="Y18" s="49"/>
      <c r="Z18" s="49"/>
      <c r="AA18" s="45">
        <f t="shared" ref="AA18:AA19" si="13">+K18</f>
        <v>1</v>
      </c>
      <c r="AB18" s="45"/>
      <c r="AC18" s="47">
        <f t="shared" ref="AC18:AC19" si="14">IF(AB18/AA18&gt;100%,100%,AB18/AA18)</f>
        <v>0</v>
      </c>
      <c r="AD18" s="49"/>
      <c r="AE18" s="49"/>
      <c r="AF18" s="45">
        <f t="shared" ref="AF18:AF19" si="15">+L18</f>
        <v>1</v>
      </c>
      <c r="AG18" s="3"/>
      <c r="AH18" s="30">
        <f t="shared" si="7"/>
        <v>0</v>
      </c>
      <c r="AI18" s="1"/>
      <c r="AJ18" s="1"/>
      <c r="AK18" s="30" t="e">
        <f t="shared" si="0"/>
        <v>#DIV/0!</v>
      </c>
      <c r="AL18" s="30" t="e">
        <f t="shared" si="8"/>
        <v>#DIV/0!</v>
      </c>
    </row>
    <row r="19" spans="1:38" ht="150">
      <c r="A19" s="41">
        <v>3</v>
      </c>
      <c r="B19" s="42" t="s">
        <v>33</v>
      </c>
      <c r="C19" s="41" t="s">
        <v>34</v>
      </c>
      <c r="D19" s="41">
        <v>8</v>
      </c>
      <c r="E19" s="43" t="s">
        <v>66</v>
      </c>
      <c r="F19" s="43" t="s">
        <v>67</v>
      </c>
      <c r="G19" s="43" t="s">
        <v>61</v>
      </c>
      <c r="H19" s="44" t="s">
        <v>38</v>
      </c>
      <c r="I19" s="44" t="s">
        <v>39</v>
      </c>
      <c r="J19" s="44">
        <v>1</v>
      </c>
      <c r="K19" s="44" t="s">
        <v>39</v>
      </c>
      <c r="L19" s="44">
        <v>1</v>
      </c>
      <c r="M19" s="44">
        <v>2</v>
      </c>
      <c r="N19" s="43" t="s">
        <v>67</v>
      </c>
      <c r="O19" s="50" t="s">
        <v>41</v>
      </c>
      <c r="P19" s="50" t="s">
        <v>42</v>
      </c>
      <c r="Q19" s="46" t="str">
        <f t="shared" si="10"/>
        <v>No programada</v>
      </c>
      <c r="R19" s="46"/>
      <c r="S19" s="47"/>
      <c r="T19" s="48"/>
      <c r="U19" s="48"/>
      <c r="V19" s="46">
        <f t="shared" si="11"/>
        <v>1</v>
      </c>
      <c r="W19" s="46"/>
      <c r="X19" s="47">
        <f t="shared" si="12"/>
        <v>0</v>
      </c>
      <c r="Y19" s="49"/>
      <c r="Z19" s="49"/>
      <c r="AA19" s="45" t="str">
        <f t="shared" si="13"/>
        <v>No programada</v>
      </c>
      <c r="AB19" s="45"/>
      <c r="AC19" s="47" t="e">
        <f t="shared" si="14"/>
        <v>#VALUE!</v>
      </c>
      <c r="AD19" s="49"/>
      <c r="AE19" s="49"/>
      <c r="AF19" s="45">
        <f t="shared" si="15"/>
        <v>1</v>
      </c>
      <c r="AG19" s="3"/>
      <c r="AH19" s="30">
        <f t="shared" si="7"/>
        <v>0</v>
      </c>
      <c r="AI19" s="1"/>
      <c r="AJ19" s="1"/>
      <c r="AK19" s="30" t="e">
        <f t="shared" si="0"/>
        <v>#DIV/0!</v>
      </c>
      <c r="AL19" s="30" t="e">
        <f t="shared" si="8"/>
        <v>#DIV/0!</v>
      </c>
    </row>
    <row r="20" spans="1:38" ht="18.75">
      <c r="AJ20" s="52" t="s">
        <v>68</v>
      </c>
      <c r="AK20" s="53"/>
      <c r="AL20" s="40" t="e">
        <f>AVERAGE(AL12:AL19)</f>
        <v>#DIV/0!</v>
      </c>
    </row>
    <row r="24" spans="1:38" s="36" customFormat="1">
      <c r="A24" s="12"/>
      <c r="B24" s="56" t="s">
        <v>69</v>
      </c>
      <c r="C24" s="57"/>
      <c r="D24" s="57"/>
      <c r="E24" s="57"/>
      <c r="F24" s="58"/>
      <c r="G24" s="14"/>
      <c r="H24" s="14"/>
      <c r="I24" s="14"/>
      <c r="J24" s="14"/>
      <c r="K24" s="14"/>
      <c r="L24" s="14"/>
      <c r="M24" s="14"/>
      <c r="N24" s="14"/>
      <c r="O24" s="14"/>
      <c r="P24" s="14"/>
      <c r="Q24" s="15"/>
      <c r="R24" s="15"/>
      <c r="S24" s="28"/>
      <c r="T24" s="16"/>
      <c r="U24" s="16"/>
      <c r="V24" s="15"/>
      <c r="W24" s="32"/>
      <c r="X24" s="29"/>
      <c r="Y24" s="2"/>
      <c r="Z24" s="2"/>
      <c r="AA24" s="29"/>
      <c r="AB24" s="29"/>
      <c r="AC24" s="29"/>
      <c r="AD24" s="2"/>
      <c r="AE24" s="2"/>
      <c r="AF24" s="29"/>
      <c r="AG24" s="29"/>
      <c r="AH24" s="29"/>
      <c r="AI24" s="2"/>
      <c r="AJ24" s="2"/>
      <c r="AK24" s="29"/>
      <c r="AL24" s="29"/>
    </row>
    <row r="25" spans="1:38">
      <c r="A25" s="35"/>
      <c r="B25" s="37" t="s">
        <v>70</v>
      </c>
      <c r="C25" s="56" t="s">
        <v>71</v>
      </c>
      <c r="D25" s="58"/>
      <c r="E25" s="56" t="s">
        <v>72</v>
      </c>
      <c r="F25" s="58"/>
      <c r="G25" s="33"/>
      <c r="H25" s="33"/>
      <c r="I25" s="33"/>
      <c r="J25" s="33"/>
      <c r="K25" s="33"/>
      <c r="L25" s="33"/>
      <c r="M25" s="33"/>
      <c r="N25" s="33"/>
      <c r="Q25" s="33"/>
      <c r="R25" s="33"/>
      <c r="S25" s="34"/>
      <c r="T25" s="33"/>
      <c r="U25" s="33"/>
      <c r="V25" s="33"/>
      <c r="W25" s="35"/>
      <c r="X25" s="36"/>
      <c r="Y25" s="36"/>
      <c r="Z25" s="36"/>
      <c r="AA25" s="36"/>
      <c r="AB25" s="36"/>
      <c r="AC25" s="36"/>
      <c r="AD25" s="36"/>
      <c r="AE25" s="36"/>
      <c r="AF25" s="36"/>
      <c r="AG25" s="36"/>
      <c r="AH25" s="36"/>
      <c r="AI25" s="36"/>
      <c r="AJ25" s="36"/>
      <c r="AK25" s="36"/>
      <c r="AL25" s="36"/>
    </row>
    <row r="26" spans="1:38" ht="18.75" customHeight="1">
      <c r="B26" s="27">
        <v>1</v>
      </c>
      <c r="C26" s="54" t="s">
        <v>73</v>
      </c>
      <c r="D26" s="55"/>
      <c r="E26" s="59" t="s">
        <v>74</v>
      </c>
      <c r="F26" s="60"/>
    </row>
    <row r="27" spans="1:38">
      <c r="B27" s="27"/>
      <c r="C27" s="54"/>
      <c r="D27" s="55"/>
      <c r="E27" s="59"/>
      <c r="F27" s="60"/>
    </row>
    <row r="28" spans="1:38">
      <c r="B28" s="27"/>
      <c r="C28" s="54"/>
      <c r="D28" s="55"/>
      <c r="E28" s="54"/>
      <c r="F28" s="55"/>
    </row>
    <row r="29" spans="1:38">
      <c r="B29" s="27"/>
      <c r="C29" s="54"/>
      <c r="D29" s="55"/>
      <c r="E29" s="54"/>
      <c r="F29" s="55"/>
    </row>
    <row r="30" spans="1:38">
      <c r="B30" s="27"/>
      <c r="C30" s="54"/>
      <c r="D30" s="55"/>
      <c r="E30" s="54"/>
      <c r="F30" s="55"/>
    </row>
    <row r="31" spans="1:38">
      <c r="B31" s="27"/>
      <c r="C31" s="54"/>
      <c r="D31" s="55"/>
      <c r="E31" s="54"/>
      <c r="F31" s="55"/>
    </row>
    <row r="44" spans="15:16">
      <c r="O44" s="33"/>
      <c r="P44" s="33"/>
    </row>
  </sheetData>
  <autoFilter ref="A11:DY20" xr:uid="{00000000-0009-0000-0000-000000000000}"/>
  <dataConsolidate/>
  <mergeCells count="32">
    <mergeCell ref="M1:P1"/>
    <mergeCell ref="M2:P2"/>
    <mergeCell ref="M3:P3"/>
    <mergeCell ref="M4:P4"/>
    <mergeCell ref="AL10:AL11"/>
    <mergeCell ref="AA10:AE10"/>
    <mergeCell ref="AF10:AJ10"/>
    <mergeCell ref="D10:N10"/>
    <mergeCell ref="Q10:U10"/>
    <mergeCell ref="V10:Z10"/>
    <mergeCell ref="C1:L4"/>
    <mergeCell ref="C6:N6"/>
    <mergeCell ref="AK10:AK11"/>
    <mergeCell ref="A10:C10"/>
    <mergeCell ref="O10:O11"/>
    <mergeCell ref="P10:P11"/>
    <mergeCell ref="AJ20:AK20"/>
    <mergeCell ref="C31:D31"/>
    <mergeCell ref="E31:F31"/>
    <mergeCell ref="B24:F24"/>
    <mergeCell ref="C27:D27"/>
    <mergeCell ref="E27:F27"/>
    <mergeCell ref="C28:D28"/>
    <mergeCell ref="E28:F28"/>
    <mergeCell ref="C29:D29"/>
    <mergeCell ref="E29:F29"/>
    <mergeCell ref="C26:D26"/>
    <mergeCell ref="E26:F26"/>
    <mergeCell ref="C25:D25"/>
    <mergeCell ref="E25:F25"/>
    <mergeCell ref="C30:D30"/>
    <mergeCell ref="E30:F3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Hoja1!$A$1:$A$4</xm:f>
          </x14:formula1>
          <xm:sqref>H1:H4 H10:H15 H17:H1048576</xm:sqref>
        </x14:dataValidation>
        <x14:dataValidation type="list" allowBlank="1" showInputMessage="1" showErrorMessage="1" xr:uid="{EBEBF383-47C1-4D8E-BC99-529FE78BD7AD}">
          <x14:formula1>
            <xm:f>Hoja1!$C$1:$C$12</xm:f>
          </x14:formula1>
          <xm:sqref>P12:P19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workbookViewId="0">
      <selection activeCell="C1" sqref="C1:C12"/>
    </sheetView>
  </sheetViews>
  <sheetFormatPr defaultColWidth="11.42578125" defaultRowHeight="15"/>
  <cols>
    <col min="3" max="3" width="90.7109375" customWidth="1"/>
  </cols>
  <sheetData>
    <row r="1" spans="1:3">
      <c r="A1" t="s">
        <v>75</v>
      </c>
      <c r="C1" s="51" t="s">
        <v>76</v>
      </c>
    </row>
    <row r="2" spans="1:3">
      <c r="A2" t="s">
        <v>77</v>
      </c>
      <c r="C2" s="51" t="s">
        <v>78</v>
      </c>
    </row>
    <row r="3" spans="1:3" ht="45">
      <c r="A3" t="s">
        <v>38</v>
      </c>
      <c r="C3" s="51" t="s">
        <v>79</v>
      </c>
    </row>
    <row r="4" spans="1:3" ht="30">
      <c r="A4" t="s">
        <v>80</v>
      </c>
      <c r="C4" s="51" t="s">
        <v>81</v>
      </c>
    </row>
    <row r="5" spans="1:3" ht="30">
      <c r="C5" s="51" t="s">
        <v>82</v>
      </c>
    </row>
    <row r="6" spans="1:3" ht="30">
      <c r="C6" s="51" t="s">
        <v>83</v>
      </c>
    </row>
    <row r="7" spans="1:3" ht="30">
      <c r="C7" s="51" t="s">
        <v>84</v>
      </c>
    </row>
    <row r="8" spans="1:3" ht="45">
      <c r="C8" s="51" t="s">
        <v>85</v>
      </c>
    </row>
    <row r="9" spans="1:3" ht="30">
      <c r="C9" s="51" t="s">
        <v>86</v>
      </c>
    </row>
    <row r="10" spans="1:3" ht="30">
      <c r="C10" s="51" t="s">
        <v>87</v>
      </c>
    </row>
    <row r="11" spans="1:3" ht="30">
      <c r="C11" s="51" t="s">
        <v>42</v>
      </c>
    </row>
    <row r="12" spans="1:3">
      <c r="C12" s="51" t="s">
        <v>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61DD9-C540-4B0C-8369-BC2B09A2B272}"/>
</file>

<file path=customXml/itemProps2.xml><?xml version="1.0" encoding="utf-8"?>
<ds:datastoreItem xmlns:ds="http://schemas.openxmlformats.org/officeDocument/2006/customXml" ds:itemID="{8AA60574-900C-4CAC-87A9-35F0BD31EB4A}"/>
</file>

<file path=customXml/itemProps3.xml><?xml version="1.0" encoding="utf-8"?>
<ds:datastoreItem xmlns:ds="http://schemas.openxmlformats.org/officeDocument/2006/customXml" ds:itemID="{CEE5CCA8-AAC7-4330-B045-24502E20BA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Diego Luis Buelvas Ramirez</cp:lastModifiedBy>
  <cp:revision/>
  <dcterms:created xsi:type="dcterms:W3CDTF">2014-05-21T18:22:31Z</dcterms:created>
  <dcterms:modified xsi:type="dcterms:W3CDTF">2024-12-30T19:38:35Z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