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218C939C-F0AF-4981-9813-6134CF33237D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R38" i="1"/>
  <c r="AK13" i="1"/>
  <c r="AM13" i="1" s="1"/>
  <c r="AM38" i="1"/>
  <c r="AP28" i="1"/>
  <c r="AR28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0" i="1" l="1"/>
  <c r="AM39" i="1" s="1"/>
  <c r="X39" i="1"/>
  <c r="AR30" i="1"/>
  <c r="AR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<sst xmlns="http://schemas.openxmlformats.org/spreadsheetml/2006/main" count="479" uniqueCount="219">
  <si>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CHAPINERO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</si>
  <si>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</si>
  <si>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</si>
  <si>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</si>
  <si>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</si>
  <si>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</si>
  <si>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</si>
  <si>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</si>
  <si>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 xml:space="preserve">Publicación del plan de gestión aprobado. Caso HOLA: 14759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</si>
  <si>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</si>
  <si>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</si>
  <si>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</si>
  <si>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</si>
  <si>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</si>
  <si>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</si>
  <si>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</si>
  <si>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</si>
  <si>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</si>
  <si>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</si>
  <si>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</si>
  <si>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</si>
  <si>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</si>
  <si>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</si>
  <si>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</si>
  <si>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</si>
  <si>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</si>
  <si>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</si>
  <si>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</si>
  <si>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</si>
  <si>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</si>
  <si>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</si>
  <si>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</si>
  <si>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</si>
  <si>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</si>
  <si>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</si>
  <si>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</si>
  <si>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</si>
  <si>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</si>
  <si>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</si>
  <si>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</si>
  <si>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</si>
  <si>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</si>
  <si>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</si>
  <si>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</si>
  <si>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</si>
  <si>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</si>
  <si>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</si>
  <si>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</si>
  <si>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</si>
  <si>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</si>
  <si>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</si>
  <si>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</si>
  <si>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</si>
  <si>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</si>
  <si>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</si>
  <si>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</si>
  <si>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</si>
  <si>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</si>
  <si>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</si>
  <si>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</si>
  <si>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</si>
  <si>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</si>
  <si>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</si>
  <si>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</si>
  <si>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</si>
  <si>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</si>
  <si>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</si>
  <si>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</si>
  <si>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</si>
  <si>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</si>
  <si>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</si>
  <si>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</si>
  <si>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</si>
  <si>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</si>
  <si>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</si>
  <si>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</si>
  <si>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r>
      <t xml:space="preserve">Girar mínimo el </t>
    </r>
    <r>
      <rPr>
        <sz val="11"/>
        <rFont val="Calibri Light"/>
        <family val="2"/>
        <scheme val="major"/>
      </rPr>
      <t>52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</si>
  <si>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</si>
  <si>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</si>
  <si>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</si>
  <si>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</si>
  <si>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</si>
  <si>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</si>
  <si>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 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</si>
  <si>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</si>
  <si>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</si>
  <si>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</si>
  <si>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</si>
  <si>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</si>
  <si>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</si>
  <si>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</si>
  <si>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</si>
  <si>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</si>
  <si>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</si>
  <si>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</si>
  <si>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</si>
  <si>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</si>
  <si>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</si>
  <si>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</si>
  <si>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</si>
  <si>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</si>
  <si>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</si>
  <si>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</si>
  <si>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</t>
    </r>
    <r>
      <rPr>
        <sz val="11"/>
        <rFont val="Calibri Light"/>
        <family val="2"/>
        <scheme val="major"/>
      </rPr>
      <t xml:space="preserve"> 12.240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</si>
  <si>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</si>
  <si>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</si>
  <si>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</si>
  <si>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</si>
  <si>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</si>
  <si>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</si>
  <si>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</si>
  <si>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</si>
  <si>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</si>
  <si>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</si>
  <si>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</si>
  <si>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</si>
  <si>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</si>
  <si>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</si>
  <si>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</si>
  <si>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</si>
  <si>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</si>
  <si>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</si>
  <si>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</si>
  <si>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</si>
  <si>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</si>
  <si>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</si>
  <si>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180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</si>
  <si>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</si>
  <si>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</si>
  <si>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</si>
  <si>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</si>
  <si>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317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</si>
  <si>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</si>
  <si>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</si>
  <si>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</si>
  <si>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</si>
  <si>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</si>
  <si>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</si>
  <si>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360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</si>
  <si>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</si>
  <si>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</si>
  <si>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</si>
  <si>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</si>
  <si>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</si>
  <si>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</si>
  <si>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</si>
  <si>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</si>
  <si>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</si>
  <si>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76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</si>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</sst>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H6" sqref="H6:K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1</v>
      </c>
      <c r="M1" s="103"/>
      <c r="N1" s="103"/>
      <c r="O1" s="103"/>
      <c r="P1" s="103"/>
    </row>
    <row r="2" spans="1:45" s="40" customFormat="1" ht="23.45" customHeight="1" x14ac:dyDescent="0.25">
      <c r="A2" s="105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107" t="s">
        <v>3</v>
      </c>
      <c r="G4" s="108"/>
      <c r="H4" s="108"/>
      <c r="I4" s="108"/>
      <c r="J4" s="108"/>
      <c r="K4" s="109"/>
    </row>
    <row r="5" spans="1:45" s="38" customFormat="1" ht="15" customHeight="1" x14ac:dyDescent="0.25">
      <c r="F5" s="2" t="s">
        <v>4</v>
      </c>
      <c r="G5" s="2" t="s">
        <v>5</v>
      </c>
      <c r="H5" s="107" t="s">
        <v>6</v>
      </c>
      <c r="I5" s="108"/>
      <c r="J5" s="108"/>
      <c r="K5" s="109"/>
    </row>
    <row r="6" spans="1:45" s="38" customFormat="1" x14ac:dyDescent="0.25">
      <c r="F6" s="37">
        <v>1</v>
      </c>
      <c r="G6" s="37" t="s">
        <v>7</v>
      </c>
      <c r="H6" s="110" t="s">
        <v>8</v>
      </c>
      <c r="I6" s="110"/>
      <c r="J6" s="110"/>
      <c r="K6" s="110"/>
    </row>
    <row r="7" spans="1:45" s="38" customFormat="1" x14ac:dyDescent="0.25">
      <c r="F7" s="37"/>
      <c r="G7" s="37"/>
      <c r="H7" s="110"/>
      <c r="I7" s="110"/>
      <c r="J7" s="110"/>
      <c r="K7" s="110"/>
    </row>
    <row r="8" spans="1:45" s="38" customFormat="1" x14ac:dyDescent="0.25">
      <c r="F8" s="37"/>
      <c r="G8" s="37"/>
      <c r="H8" s="110"/>
      <c r="I8" s="110"/>
      <c r="J8" s="110"/>
      <c r="K8" s="110"/>
    </row>
    <row r="9" spans="1:45" s="38" customFormat="1" x14ac:dyDescent="0.25"/>
    <row r="10" spans="1:45" ht="14.45" customHeight="1" x14ac:dyDescent="0.25">
      <c r="A10" s="100" t="s">
        <v>9</v>
      </c>
      <c r="B10" s="100"/>
      <c r="C10" s="100" t="s">
        <v>10</v>
      </c>
      <c r="D10" s="100" t="s">
        <v>11</v>
      </c>
      <c r="E10" s="100"/>
      <c r="F10" s="100"/>
      <c r="G10" s="104" t="s">
        <v>12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0" t="s">
        <v>13</v>
      </c>
      <c r="S10" s="100"/>
      <c r="T10" s="100"/>
      <c r="U10" s="100"/>
      <c r="V10" s="70" t="s">
        <v>14</v>
      </c>
      <c r="W10" s="71"/>
      <c r="X10" s="71"/>
      <c r="Y10" s="71"/>
      <c r="Z10" s="72"/>
      <c r="AA10" s="76" t="s">
        <v>15</v>
      </c>
      <c r="AB10" s="77"/>
      <c r="AC10" s="77"/>
      <c r="AD10" s="77"/>
      <c r="AE10" s="78"/>
      <c r="AF10" s="82" t="s">
        <v>16</v>
      </c>
      <c r="AG10" s="83"/>
      <c r="AH10" s="83"/>
      <c r="AI10" s="83"/>
      <c r="AJ10" s="84"/>
      <c r="AK10" s="88" t="s">
        <v>17</v>
      </c>
      <c r="AL10" s="89"/>
      <c r="AM10" s="89"/>
      <c r="AN10" s="89"/>
      <c r="AO10" s="90"/>
      <c r="AP10" s="94" t="s">
        <v>18</v>
      </c>
      <c r="AQ10" s="95"/>
      <c r="AR10" s="95"/>
      <c r="AS10" s="96"/>
    </row>
    <row r="11" spans="1:45" ht="14.45" customHeight="1" x14ac:dyDescent="0.25">
      <c r="A11" s="100"/>
      <c r="B11" s="100"/>
      <c r="C11" s="100"/>
      <c r="D11" s="100"/>
      <c r="E11" s="100"/>
      <c r="F11" s="100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0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 x14ac:dyDescent="0.25">
      <c r="A12" s="2" t="s">
        <v>19</v>
      </c>
      <c r="B12" s="2" t="s">
        <v>20</v>
      </c>
      <c r="C12" s="10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 x14ac:dyDescent="0.25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0.1</v>
      </c>
      <c r="M16" s="33">
        <v>0.25</v>
      </c>
      <c r="N16" s="34">
        <v>0.5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0.1</v>
      </c>
      <c r="W16" s="21"/>
      <c r="X16" s="21">
        <f t="shared" si="5"/>
        <v>0</v>
      </c>
      <c r="Y16" s="21"/>
      <c r="Z16" s="21"/>
      <c r="AA16" s="29">
        <f t="shared" si="1"/>
        <v>0.25</v>
      </c>
      <c r="AB16" s="21"/>
      <c r="AC16" s="21">
        <f t="shared" si="6"/>
        <v>0</v>
      </c>
      <c r="AD16" s="21"/>
      <c r="AE16" s="21"/>
      <c r="AF16" s="29">
        <f t="shared" si="2"/>
        <v>0.5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0.03</v>
      </c>
      <c r="M17" s="33">
        <v>0.15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0.03</v>
      </c>
      <c r="W17" s="21"/>
      <c r="X17" s="21">
        <f t="shared" si="5"/>
        <v>0</v>
      </c>
      <c r="Y17" s="21"/>
      <c r="Z17" s="21"/>
      <c r="AA17" s="29">
        <f t="shared" si="1"/>
        <v>0.15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3060</v>
      </c>
      <c r="M22" s="21">
        <v>3060</v>
      </c>
      <c r="N22" s="21">
        <v>3060</v>
      </c>
      <c r="O22" s="21">
        <v>3060</v>
      </c>
      <c r="P22" s="21">
        <f t="shared" ref="P22:P29" si="10">SUM(L22:O22)</f>
        <v>12240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3060</v>
      </c>
      <c r="W22" s="21"/>
      <c r="X22" s="21">
        <f t="shared" si="5"/>
        <v>0</v>
      </c>
      <c r="Y22" s="21"/>
      <c r="Z22" s="21"/>
      <c r="AA22" s="29">
        <f t="shared" si="1"/>
        <v>3060</v>
      </c>
      <c r="AB22" s="21"/>
      <c r="AC22" s="21">
        <f t="shared" si="6"/>
        <v>0</v>
      </c>
      <c r="AD22" s="21"/>
      <c r="AE22" s="21"/>
      <c r="AF22" s="29">
        <f t="shared" si="2"/>
        <v>3060</v>
      </c>
      <c r="AG22" s="21"/>
      <c r="AH22" s="21">
        <f t="shared" si="7"/>
        <v>0</v>
      </c>
      <c r="AI22" s="21"/>
      <c r="AJ22" s="21"/>
      <c r="AK22" s="29">
        <f t="shared" si="3"/>
        <v>3060</v>
      </c>
      <c r="AL22" s="21"/>
      <c r="AM22" s="21">
        <f t="shared" si="8"/>
        <v>0</v>
      </c>
      <c r="AN22" s="21"/>
      <c r="AO22" s="21"/>
      <c r="AP22" s="21">
        <f t="shared" si="4"/>
        <v>12240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1020</v>
      </c>
      <c r="M23" s="41">
        <v>1020</v>
      </c>
      <c r="N23" s="41">
        <v>1020</v>
      </c>
      <c r="O23" s="41">
        <v>1020</v>
      </c>
      <c r="P23" s="21">
        <f t="shared" si="10"/>
        <v>4080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1020</v>
      </c>
      <c r="W23" s="21"/>
      <c r="X23" s="21">
        <f t="shared" si="5"/>
        <v>0</v>
      </c>
      <c r="Y23" s="21"/>
      <c r="Z23" s="21"/>
      <c r="AA23" s="29">
        <f t="shared" si="1"/>
        <v>1020</v>
      </c>
      <c r="AB23" s="21"/>
      <c r="AC23" s="21">
        <f t="shared" si="6"/>
        <v>0</v>
      </c>
      <c r="AD23" s="21"/>
      <c r="AE23" s="21"/>
      <c r="AF23" s="29">
        <f t="shared" si="2"/>
        <v>1020</v>
      </c>
      <c r="AG23" s="21"/>
      <c r="AH23" s="21">
        <f t="shared" si="7"/>
        <v>0</v>
      </c>
      <c r="AI23" s="21"/>
      <c r="AJ23" s="21"/>
      <c r="AK23" s="29">
        <f t="shared" si="3"/>
        <v>1020</v>
      </c>
      <c r="AL23" s="21"/>
      <c r="AM23" s="21">
        <f t="shared" si="8"/>
        <v>0</v>
      </c>
      <c r="AN23" s="21"/>
      <c r="AO23" s="21"/>
      <c r="AP23" s="21">
        <f t="shared" si="4"/>
        <v>4080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30</v>
      </c>
      <c r="M24" s="41">
        <v>60</v>
      </c>
      <c r="N24" s="41">
        <v>70</v>
      </c>
      <c r="O24" s="41">
        <v>40</v>
      </c>
      <c r="P24" s="21">
        <f t="shared" si="10"/>
        <v>200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30</v>
      </c>
      <c r="W24" s="21"/>
      <c r="X24" s="21">
        <f t="shared" si="5"/>
        <v>0</v>
      </c>
      <c r="Y24" s="21"/>
      <c r="Z24" s="21"/>
      <c r="AA24" s="29">
        <f t="shared" si="1"/>
        <v>60</v>
      </c>
      <c r="AB24" s="21"/>
      <c r="AC24" s="21">
        <f t="shared" si="6"/>
        <v>0</v>
      </c>
      <c r="AD24" s="21"/>
      <c r="AE24" s="21"/>
      <c r="AF24" s="29">
        <f t="shared" si="2"/>
        <v>70</v>
      </c>
      <c r="AG24" s="21"/>
      <c r="AH24" s="21">
        <f t="shared" si="7"/>
        <v>0</v>
      </c>
      <c r="AI24" s="21"/>
      <c r="AJ24" s="21"/>
      <c r="AK24" s="29">
        <f t="shared" si="3"/>
        <v>40</v>
      </c>
      <c r="AL24" s="21"/>
      <c r="AM24" s="21">
        <f t="shared" si="8"/>
        <v>0</v>
      </c>
      <c r="AN24" s="21"/>
      <c r="AO24" s="21"/>
      <c r="AP24" s="21">
        <f t="shared" si="4"/>
        <v>200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30</v>
      </c>
      <c r="M25" s="21">
        <v>50</v>
      </c>
      <c r="N25" s="21">
        <v>70</v>
      </c>
      <c r="O25" s="21">
        <v>30</v>
      </c>
      <c r="P25" s="21">
        <f t="shared" si="10"/>
        <v>180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30</v>
      </c>
      <c r="W25" s="21"/>
      <c r="X25" s="21">
        <f t="shared" si="5"/>
        <v>0</v>
      </c>
      <c r="Y25" s="21"/>
      <c r="Z25" s="21"/>
      <c r="AA25" s="29">
        <f t="shared" si="1"/>
        <v>50</v>
      </c>
      <c r="AB25" s="21"/>
      <c r="AC25" s="21">
        <f t="shared" si="6"/>
        <v>0</v>
      </c>
      <c r="AD25" s="21"/>
      <c r="AE25" s="21"/>
      <c r="AF25" s="29">
        <f t="shared" si="2"/>
        <v>70</v>
      </c>
      <c r="AG25" s="21"/>
      <c r="AH25" s="21">
        <f t="shared" si="7"/>
        <v>0</v>
      </c>
      <c r="AI25" s="21"/>
      <c r="AJ25" s="21"/>
      <c r="AK25" s="29">
        <f t="shared" si="3"/>
        <v>30</v>
      </c>
      <c r="AL25" s="21"/>
      <c r="AM25" s="21">
        <f t="shared" si="8"/>
        <v>0</v>
      </c>
      <c r="AN25" s="21"/>
      <c r="AO25" s="21"/>
      <c r="AP25" s="21">
        <f t="shared" si="4"/>
        <v>180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53</v>
      </c>
      <c r="M26" s="21">
        <v>90</v>
      </c>
      <c r="N26" s="21">
        <v>90</v>
      </c>
      <c r="O26" s="21">
        <v>84</v>
      </c>
      <c r="P26" s="21">
        <f t="shared" si="10"/>
        <v>317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53</v>
      </c>
      <c r="W26" s="21"/>
      <c r="X26" s="21">
        <f t="shared" si="5"/>
        <v>0</v>
      </c>
      <c r="Y26" s="21"/>
      <c r="Z26" s="21"/>
      <c r="AA26" s="29">
        <f t="shared" si="1"/>
        <v>90</v>
      </c>
      <c r="AB26" s="21"/>
      <c r="AC26" s="21">
        <f t="shared" si="6"/>
        <v>0</v>
      </c>
      <c r="AD26" s="21"/>
      <c r="AE26" s="21"/>
      <c r="AF26" s="29">
        <f t="shared" si="2"/>
        <v>90</v>
      </c>
      <c r="AG26" s="21"/>
      <c r="AH26" s="21">
        <f t="shared" si="7"/>
        <v>0</v>
      </c>
      <c r="AI26" s="21"/>
      <c r="AJ26" s="21"/>
      <c r="AK26" s="29">
        <f t="shared" si="3"/>
        <v>84</v>
      </c>
      <c r="AL26" s="21"/>
      <c r="AM26" s="21">
        <f t="shared" si="8"/>
        <v>0</v>
      </c>
      <c r="AN26" s="21"/>
      <c r="AO26" s="21"/>
      <c r="AP26" s="21">
        <f t="shared" si="4"/>
        <v>317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90</v>
      </c>
      <c r="M27" s="21">
        <v>90</v>
      </c>
      <c r="N27" s="21">
        <v>90</v>
      </c>
      <c r="O27" s="21">
        <v>90</v>
      </c>
      <c r="P27" s="21">
        <f t="shared" si="10"/>
        <v>360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90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90</v>
      </c>
      <c r="AL27" s="21"/>
      <c r="AM27" s="21">
        <f t="shared" si="8"/>
        <v>0</v>
      </c>
      <c r="AN27" s="21"/>
      <c r="AO27" s="21"/>
      <c r="AP27" s="21">
        <f t="shared" si="4"/>
        <v>360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7</v>
      </c>
      <c r="M28" s="21">
        <v>12</v>
      </c>
      <c r="N28" s="21">
        <v>12</v>
      </c>
      <c r="O28" s="21">
        <v>11</v>
      </c>
      <c r="P28" s="21">
        <f t="shared" si="10"/>
        <v>42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7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11</v>
      </c>
      <c r="AL28" s="21"/>
      <c r="AM28" s="21">
        <f t="shared" si="8"/>
        <v>0</v>
      </c>
      <c r="AN28" s="21"/>
      <c r="AO28" s="21"/>
      <c r="AP28" s="21">
        <f t="shared" si="4"/>
        <v>42</v>
      </c>
      <c r="AQ28" s="21"/>
      <c r="AR28" s="21">
        <f t="shared" si="9"/>
        <v>0</v>
      </c>
      <c r="AS28" s="21"/>
    </row>
    <row r="29" spans="1:45" s="30" customFormat="1" ht="90" x14ac:dyDescent="0.25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6</v>
      </c>
      <c r="M29" s="21">
        <v>27</v>
      </c>
      <c r="N29" s="21">
        <v>27</v>
      </c>
      <c r="O29" s="21">
        <v>16</v>
      </c>
      <c r="P29" s="21">
        <f t="shared" si="10"/>
        <v>76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6</v>
      </c>
      <c r="W29" s="21"/>
      <c r="X29" s="21">
        <f t="shared" si="5"/>
        <v>0</v>
      </c>
      <c r="Y29" s="21"/>
      <c r="Z29" s="21"/>
      <c r="AA29" s="29">
        <f t="shared" si="1"/>
        <v>27</v>
      </c>
      <c r="AB29" s="21"/>
      <c r="AC29" s="21">
        <f t="shared" si="6"/>
        <v>0</v>
      </c>
      <c r="AD29" s="21"/>
      <c r="AE29" s="21"/>
      <c r="AF29" s="29">
        <f t="shared" si="2"/>
        <v>27</v>
      </c>
      <c r="AG29" s="21"/>
      <c r="AH29" s="21">
        <f t="shared" si="7"/>
        <v>0</v>
      </c>
      <c r="AI29" s="21"/>
      <c r="AJ29" s="21"/>
      <c r="AK29" s="29">
        <f t="shared" si="3"/>
        <v>16</v>
      </c>
      <c r="AL29" s="21"/>
      <c r="AM29" s="21">
        <f t="shared" si="8"/>
        <v>0</v>
      </c>
      <c r="AN29" s="21"/>
      <c r="AO29" s="21"/>
      <c r="AP29" s="21">
        <f t="shared" si="4"/>
        <v>76</v>
      </c>
      <c r="AQ29" s="21"/>
      <c r="AR29" s="21">
        <f t="shared" si="9"/>
        <v>0</v>
      </c>
      <c r="AS29" s="21"/>
    </row>
    <row r="30" spans="1:45" s="5" customFormat="1" ht="15.75" x14ac:dyDescent="0.2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 x14ac:dyDescent="0.25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 x14ac:dyDescent="0.2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 x14ac:dyDescent="0.25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 x14ac:dyDescent="0.2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 x14ac:dyDescent="0.2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 x14ac:dyDescent="0.2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 x14ac:dyDescent="0.25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 x14ac:dyDescent="0.2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#REF!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23</v>
      </c>
    </row>
    <row r="2" spans="1:1" x14ac:dyDescent="0.25">
      <c r="A2" t="s">
        <v>81</v>
      </c>
    </row>
    <row r="3" spans="1:1" x14ac:dyDescent="0.25">
      <c r="A3" t="s">
        <v>48</v>
      </c>
    </row>
    <row r="4" spans="1:1" x14ac:dyDescent="0.25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Sandra Mary Pereira Lizcano</cp:lastModifiedBy>
  <cp:revision/>
  <dcterms:created xsi:type="dcterms:W3CDTF">2021-01-25T18:44:53Z</dcterms:created>
  <dcterms:modified xsi:type="dcterms:W3CDTF">2024-09-20T17:42:06Z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