
<file path=[Content_Types].xml><?xml version="1.0" encoding="utf-8"?>
<Types xmlns="http://schemas.openxmlformats.org/package/2006/content-types">
  <Override PartName="/_rels/.rels" ContentType="application/vnd.openxmlformats-package.relationships+xml"/>
  <Override PartName="/docProps/app.xml" ContentType="application/vnd.openxmlformats-officedocument.extended-properties+xml"/>
  <Override PartName="/docProps/core.xml" ContentType="application/vnd.openxmlformats-package.core-properties+xml"/>
  <Override PartName="/xl/_rels/workbook.xml.rels" ContentType="application/vnd.openxmlformats-package.relationships+xml"/>
  <Override PartName="/xl/sharedStrings.xml" ContentType="application/vnd.openxmlformats-officedocument.spreadsheetml.sharedStrings+xml"/>
  <Override PartName="/xl/worksheets/sheet3.xml" ContentType="application/vnd.openxmlformats-officedocument.spreadsheetml.worksheet+xml"/>
  <Override PartName="/xl/worksheets/sheet2.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workbook.xml" ContentType="application/vnd.openxmlformats-officedocument.spreadsheetml.sheet.main+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600" firstSheet="0" activeTab="0"/>
  </bookViews>
  <sheets>
    <sheet name="Hoja1" sheetId="1" state="visible" r:id="rId2"/>
    <sheet name="Hoja2" sheetId="2" state="visible" r:id="rId3"/>
    <sheet name="Hoja3" sheetId="3" state="visible" r:id="rId4"/>
  </sheets>
  <definedNames>
    <definedName function="false" hidden="false" localSheetId="0" name="_xlnm.Print_Titles" vbProcedure="false">Hoja1!$3:$3</definedName>
    <definedName function="false" hidden="false" localSheetId="0" name="_xlnm.Print_Titles" vbProcedure="false">Hoja1!$3:$3</definedName>
    <definedName function="false" hidden="false" localSheetId="0" name="_xlnm.Print_Titles_0" vbProcedure="false">Hoja1!$3:$3</definedName>
  </definedNames>
  <calcPr iterateCount="100" refMode="A1" iterate="false" iterateDelta="0.0001"/>
</workbook>
</file>

<file path=xl/sharedStrings.xml><?xml version="1.0" encoding="utf-8"?>
<sst xmlns="http://schemas.openxmlformats.org/spreadsheetml/2006/main" count="89" uniqueCount="73">
  <si>
    <t>7.4</t>
  </si>
  <si>
    <t>Cuadro Resumen sobre ejecución de los Proyectos de Inversión de la Secretaría Distrital de Gobierno</t>
  </si>
  <si>
    <t>Ejecución presupuestal con corte al 31 de agosto de 2015</t>
  </si>
  <si>
    <t>PROYECTO  DE INVERSIÓN</t>
  </si>
  <si>
    <t>% de EJECUCIÓN PRESUPUESTAL</t>
  </si>
  <si>
    <t>NIVEL DE EJECUCIÓN</t>
  </si>
  <si>
    <t>OBSERVACIONES</t>
  </si>
  <si>
    <t>Metas Resultado y/o Gestión del Plan de Desarrollo a la que aporta el proyecto</t>
  </si>
  <si>
    <r>
      <t>833</t>
    </r>
    <r>
      <rPr>
        <sz val="10"/>
        <color rgb="FF000000"/>
        <rFont val="Arial"/>
        <family val="2"/>
        <charset val="1"/>
      </rPr>
      <t>- Bogotá Humana apropia de manera práctica los derechos a traves de la difusión y formación en Derechos Humanos.</t>
    </r>
  </si>
  <si>
    <t>SUPERIOR</t>
  </si>
  <si>
    <t>Para la vigencia 2015 se programaron recursos por valor de $2.729.409.000, de los cuales a la fecha se llevan ejecutados $2.639.283.333, distribuidos en dos metas proyecto así:
634-FORMAR 35000 PERSONAS EN NÚCLEOS DE DERECHOS. $2.079.283.333. El desarrollo de esta meta ha estado orientada a la conformación de un equipo de profesionales que realizan formación en DDHH con enfoque territorial. El proyecto ha realizado jornadas de sensibilización, seminario y capacitación sobre Derechos Civiles y Políticos, Derechos Humanos de niñas y niños, Genero, Jóvenes y Objeción de Conciencia, derechos de la población LGTBI y Etnias, Minería y Derecho a la Ciudad, Sentencia C720, enfoque de Derechos de las Mujeres dirigidas a las diferentes localidades del Distrito. En cuanto al porcentaje de avance fìsico de la meta, para el mes de julio se había alcanzado un total de 25,952 personas formadas en núcleos de derechos, es decir lo ejecutado representa un avance del 74,14% del Plan de Desarrollo.
De otra parte, para el desarrollo de la  meta 643-APOYAR 150 INICIATIVAS A LAS INICIATIVAS CIUDADANAS PARA LA DIFUSIÓN, APROPIACIÓN, PROTECCIÓN Y PREVENCIÓN DE LA VULNERACIÓN DE LOS DERECHOS HUMANOS EN LOS TERRITORIOS, se adelantó un convenio interadiminstrativo en el cual se tiene previsto fortalecer 61 Iniciativas Ciudadanas. Con corte 31 de julio la meta presenta un avance del 40%.</t>
  </si>
  <si>
    <r>
      <t>172</t>
    </r>
    <r>
      <rPr>
        <sz val="10"/>
        <color rgb="FF000000"/>
        <rFont val="Arial"/>
        <family val="2"/>
        <charset val="1"/>
      </rPr>
      <t>- Vincular 35.000 servidores/as públicos/as y ciudadanas/os a jornadas de sensibilización y alianzas estratégicas orientadas al fortalecimiento de la cultura de los DDHH.</t>
    </r>
  </si>
  <si>
    <r>
      <t>823</t>
    </r>
    <r>
      <rPr>
        <sz val="10"/>
        <color rgb="FF000000"/>
        <rFont val="Arial"/>
        <family val="2"/>
        <charset val="1"/>
      </rPr>
      <t>- Fortalecimiento gobernabilidad democrática local</t>
    </r>
  </si>
  <si>
    <t>Del Presupuesto asignado al Proyecto 823 en la vigencia 2015 por valor de $5.359.730.000, la ejecución se encuentra dentro del nivel de ejecución superior principalmente por las siguientes razones:
-  Implementación de 1 estrategia de apoyo a la capacidad institucional de las Alcaldías Locales desde el nivel central $2.258.324.273
- Gobierno Zonal: Implementación de la estrategia de planeación participativa que promueve la construcción de procesos participativos que impulsan la movilización, la organización y la deliberación de la ciudadanía y comunidad, en el marco de la gobernabilidad democrática y desde el enfoque territorial, en las Unidades de Planeamiento Zonal –UPZ. $1.343.800.000
- Construcción de una sistema unificado de inspección, vigilancia y control que aporta insumos para optimizar el ordenamiento territorial del Distrito Capital $777.300.000
-Gestiones Adelantadas en los Procesos Contractuales relacionados con la modernización y/o Arrendamiento de las Sedes Administrativas $412.951.019
- Implementación y ajustes necesarios a los Sistemas de Información “SI CAPITAL” en las 20 Localidades $112.500.000
-Índices de eficiencia en la gestión de las localidades de acuerdo con los datos del observatorio de descentralización $75.333.333.</t>
  </si>
  <si>
    <r>
      <t>431 -</t>
    </r>
    <r>
      <rPr>
        <sz val="10"/>
        <color rgb="FF000000"/>
        <rFont val="Arial"/>
        <family val="2"/>
        <charset val="1"/>
      </rPr>
      <t>Realizar un proceso de definición de competencias exclusivas para las localidades que mejoren la gestión local, a través de un proyecto de acuerdo presentado ante el Concejo de Bogotá.</t>
    </r>
    <r>
      <rPr>
        <b val="true"/>
        <sz val="10"/>
        <color rgb="FF000000"/>
        <rFont val="Arial"/>
        <family val="2"/>
        <charset val="1"/>
      </rPr>
      <t>432 -</t>
    </r>
    <r>
      <rPr>
        <sz val="10"/>
        <color rgb="FF000000"/>
        <rFont val="Arial"/>
        <family val="2"/>
        <charset val="1"/>
      </rPr>
      <t>Diseñar e implementar un Sistema de información de gestión de las localidades.</t>
    </r>
    <r>
      <rPr>
        <b val="true"/>
        <sz val="10"/>
        <color rgb="FF000000"/>
        <rFont val="Arial"/>
        <family val="2"/>
        <charset val="1"/>
      </rPr>
      <t>433 -</t>
    </r>
    <r>
      <rPr>
        <sz val="10"/>
        <color rgb="FF000000"/>
        <rFont val="Arial"/>
        <family val="2"/>
        <charset val="1"/>
      </rPr>
      <t>Mejorar los índices de eficiencia en la gestión de las localidades de acuerdo con los datos del observatorio de descentralización.</t>
    </r>
    <r>
      <rPr>
        <b val="true"/>
        <sz val="10"/>
        <color rgb="FF000000"/>
        <rFont val="Arial"/>
        <family val="2"/>
        <charset val="1"/>
      </rPr>
      <t>434 -</t>
    </r>
    <r>
      <rPr>
        <sz val="10"/>
        <color rgb="FF000000"/>
        <rFont val="Arial"/>
        <family val="2"/>
        <charset val="1"/>
      </rPr>
      <t>Crear un sistema de inspección, vigilancia y control que permita realmente el ordenamiento territorial de la ciudad.</t>
    </r>
    <r>
      <rPr>
        <b val="true"/>
        <sz val="10"/>
        <color rgb="FF000000"/>
        <rFont val="Arial"/>
        <family val="2"/>
        <charset val="1"/>
      </rPr>
      <t>435 -</t>
    </r>
    <r>
      <rPr>
        <sz val="10"/>
        <color rgb="FF000000"/>
        <rFont val="Arial"/>
        <family val="2"/>
        <charset val="1"/>
      </rPr>
      <t>Fortalecer la gestión de las Alcaldías Locales con mayor eficiencia y medición de impactos.</t>
    </r>
    <r>
      <rPr>
        <b val="true"/>
        <sz val="10"/>
        <color rgb="FF000000"/>
        <rFont val="Arial"/>
        <family val="2"/>
        <charset val="1"/>
      </rPr>
      <t>436 -</t>
    </r>
    <r>
      <rPr>
        <sz val="10"/>
        <color rgb="FF000000"/>
        <rFont val="Arial"/>
        <family val="2"/>
        <charset val="1"/>
      </rPr>
      <t>Proponer un estatuto de planeación para la ciudad que reforme el Acuerdo 12 de 1994 y el Acuerdo 13 de 2000.</t>
    </r>
  </si>
  <si>
    <r>
      <t>822</t>
    </r>
    <r>
      <rPr>
        <sz val="10"/>
        <color rgb="FF000000"/>
        <rFont val="Arial"/>
        <family val="2"/>
        <charset val="1"/>
      </rPr>
      <t>– Apoyo para el fortalecimiento de la función administrativa y desarrollo  institucional.</t>
    </r>
  </si>
  <si>
    <t>ALTO</t>
  </si>
  <si>
    <r>
      <t>El presupuesto se ha ejecutado en el cumplimiento de las metas del proyecto, las cuales contributyen al cumplimiento de las metas Plan de desaroollo, obteniendo a la fecha un buen nivel de ejecución presupuestal, conforme a la planeación y proyecciones estipuladas. En cuanto al cumplimiento fisico de las metas, al reporte al 31 de julio, el proyecto presenta los siguientes avances porcentuales durante la vigencia: *</t>
    </r>
    <r>
      <rPr>
        <b val="true"/>
        <sz val="9"/>
        <color rgb="FF000000"/>
        <rFont val="Arial"/>
        <family val="2"/>
        <charset val="1"/>
      </rPr>
      <t>Meta 457</t>
    </r>
    <r>
      <rPr>
        <sz val="9"/>
        <color rgb="FF000000"/>
        <rFont val="Arial"/>
        <family val="2"/>
        <charset val="1"/>
      </rPr>
      <t>: 29,99% *</t>
    </r>
    <r>
      <rPr>
        <b val="true"/>
        <sz val="9"/>
        <color rgb="FF000000"/>
        <rFont val="Arial"/>
        <family val="2"/>
        <charset val="1"/>
      </rPr>
      <t>Meta 458</t>
    </r>
    <r>
      <rPr>
        <sz val="9"/>
        <color rgb="FF000000"/>
        <rFont val="Arial"/>
        <family val="2"/>
        <charset val="1"/>
      </rPr>
      <t>:39,74% *</t>
    </r>
    <r>
      <rPr>
        <b val="true"/>
        <sz val="9"/>
        <color rgb="FF000000"/>
        <rFont val="Arial"/>
        <family val="2"/>
        <charset val="1"/>
      </rPr>
      <t>Meta 459</t>
    </r>
    <r>
      <rPr>
        <sz val="9"/>
        <color rgb="FF000000"/>
        <rFont val="Arial"/>
        <family val="2"/>
        <charset val="1"/>
      </rPr>
      <t>: 75% *</t>
    </r>
    <r>
      <rPr>
        <b val="true"/>
        <sz val="9"/>
        <color rgb="FF000000"/>
        <rFont val="Arial"/>
        <family val="2"/>
        <charset val="1"/>
      </rPr>
      <t>Meta 461</t>
    </r>
    <r>
      <rPr>
        <sz val="9"/>
        <color rgb="FF000000"/>
        <rFont val="Arial"/>
        <family val="2"/>
        <charset val="1"/>
      </rPr>
      <t>: 100,42%.</t>
    </r>
  </si>
  <si>
    <r>
      <t>457 -</t>
    </r>
    <r>
      <rPr>
        <sz val="10"/>
        <color rgb="FF000000"/>
        <rFont val="Arial"/>
        <family val="2"/>
        <charset val="1"/>
      </rPr>
      <t>Implementar en el 100% de las entidades del distrito el Sistema Integrado de Gestión.</t>
    </r>
    <r>
      <rPr>
        <b val="true"/>
        <sz val="10"/>
        <color rgb="FF000000"/>
        <rFont val="Arial"/>
        <family val="2"/>
        <charset val="1"/>
      </rPr>
      <t>458 -</t>
    </r>
    <r>
      <rPr>
        <sz val="10"/>
        <color rgb="FF000000"/>
        <rFont val="Arial"/>
        <family val="2"/>
        <charset val="1"/>
      </rPr>
      <t>Formalizar el empleo público requerido para el cumplimiento de la Gestión en el 100% de las entidades distritales, adecuando la estructura organizacional a los nuevos retos institucionales y a las metas de desarrollo del Distrito.</t>
    </r>
    <r>
      <rPr>
        <b val="true"/>
        <sz val="10"/>
        <color rgb="FF000000"/>
        <rFont val="Arial"/>
        <family val="2"/>
        <charset val="1"/>
      </rPr>
      <t>459 -</t>
    </r>
    <r>
      <rPr>
        <sz val="10"/>
        <color rgb="FF000000"/>
        <rFont val="Arial"/>
        <family val="2"/>
        <charset val="1"/>
      </rPr>
      <t>Implementar en el 100% de las entidades y organismos de la administración, una política laboral que integre los sistemas de capacitación y estímulos con enfoque diferencial que propenda por la dignificación del trabajo y la calidad de vida del servidor(a) público.</t>
    </r>
    <r>
      <rPr>
        <b val="true"/>
        <sz val="10"/>
        <color rgb="FF000000"/>
        <rFont val="Arial"/>
        <family val="2"/>
        <charset val="1"/>
      </rPr>
      <t>461 -</t>
    </r>
    <r>
      <rPr>
        <sz val="10"/>
        <color rgb="FF000000"/>
        <rFont val="Arial"/>
        <family val="2"/>
        <charset val="1"/>
      </rPr>
      <t>Incrementar al 92% el nivel de satisfacción ciudadana en la Red CADE.</t>
    </r>
  </si>
  <si>
    <r>
      <t>837 -</t>
    </r>
    <r>
      <rPr>
        <sz val="10"/>
        <color rgb="FF000000"/>
        <rFont val="Arial"/>
        <family val="2"/>
        <charset val="1"/>
      </rPr>
      <t>Articulación de la política y fortalecimiento del sistema integral de Responsabilidad Penal Adolescenteen el Distrito.</t>
    </r>
  </si>
  <si>
    <t>Del Presupuesto asignado al Proyecto 837 en la vigencia 2015 por valor de $2.100.000.000, la ejecución se encuentra dentro del nivel de ejecución alto principalmente por las siguientes razones:  
-Firma del Contrato de Prestación de Servicios 984 de 2015 por valor de $895.468.500 con la Congregación de Religiosos Terciarios Capuchinos de Nuestra Señora de los Dolores. 
-Firma Convenio de Cooperación Internacional N° 1336 de 2015 con La Oficina de las Naciones Unidas contra la Droga y el Delito  donde el Proyecto 837 aporto la suma de $700.000.000
-Equipo profesional Proyecto 837 con experiencia. $226.000.000
-Aporte Bolsa Servicio de Transporte $38.000.000.</t>
  </si>
  <si>
    <r>
      <t>176 -</t>
    </r>
    <r>
      <rPr>
        <sz val="10"/>
        <color rgb="FF000000"/>
        <rFont val="Arial"/>
        <family val="2"/>
        <charset val="1"/>
      </rPr>
      <t>Atender integralmente con estrategias de prevención, formación, capacitación para la generación de ingresos, trabajo con familias incluyendo seguimiento a 3.000 adolescentes con respecto al 100% de los vinculados en el Sistema de Responsabilidad Penal Adolescente.</t>
    </r>
    <r>
      <rPr>
        <b val="true"/>
        <sz val="10"/>
        <color rgb="FF000000"/>
        <rFont val="Arial"/>
        <family val="2"/>
        <charset val="1"/>
      </rPr>
      <t>177 -</t>
    </r>
    <r>
      <rPr>
        <sz val="10"/>
        <color rgb="FF000000"/>
        <rFont val="Arial"/>
        <family val="2"/>
        <charset val="1"/>
      </rPr>
      <t>Caracterización de adolescentes vinculados al sistema de responsabilidad penal.</t>
    </r>
    <r>
      <rPr>
        <b val="true"/>
        <sz val="10"/>
        <color rgb="FF000000"/>
        <rFont val="Arial"/>
        <family val="2"/>
        <charset val="1"/>
      </rPr>
      <t>178 -</t>
    </r>
    <r>
      <rPr>
        <sz val="10"/>
        <color rgb="FF000000"/>
        <rFont val="Arial"/>
        <family val="2"/>
        <charset val="1"/>
      </rPr>
      <t>Generar estrategias de atención diferenciales para adolescentes reincidentes en contravenciones.</t>
    </r>
  </si>
  <si>
    <r>
      <t>824</t>
    </r>
    <r>
      <rPr>
        <sz val="10"/>
        <color rgb="FF000000"/>
        <rFont val="Arial"/>
        <family val="2"/>
        <charset val="1"/>
      </rPr>
      <t>- Fortalecimiento del Centro de Estudios y Analisis en Convivencia y Seguridad Ciudadana - CEACSC</t>
    </r>
    <r>
      <rPr>
        <b val="true"/>
        <sz val="10"/>
        <color rgb="FF000000"/>
        <rFont val="Arial"/>
        <family val="2"/>
        <charset val="1"/>
      </rPr>
      <t>.</t>
    </r>
  </si>
  <si>
    <t>El presupuesto se ha ejecutado en el cumplimiento de las metas del proyecto, obteniendo a la fecha un buen nivel de ejecución, conforme a la planeación y proyecciones estipuladas. El proyecto esta proximo a recibir $160 millones, a traves de untraslado presupuestal del proyecto 830; este presupuesto sera invertido en fortalecer las investigaciones que se estan realizando para el cumplimiento de las metas.</t>
  </si>
  <si>
    <r>
      <t>448 -</t>
    </r>
    <r>
      <rPr>
        <sz val="10"/>
        <color rgb="FF000000"/>
        <rFont val="Arial"/>
        <family val="2"/>
        <charset val="1"/>
      </rPr>
      <t>Aumentar al 20% la percepción de mejora respecto a la vigilancia, seguridad y reacción oportuna y eficiente de la policía.</t>
    </r>
  </si>
  <si>
    <r>
      <t>825</t>
    </r>
    <r>
      <rPr>
        <sz val="10"/>
        <color rgb="FF000000"/>
        <rFont val="Arial"/>
        <family val="2"/>
        <charset val="1"/>
      </rPr>
      <t>- Promoción de la comunicacióny la información publica para una Bogotá segura y humana.</t>
    </r>
  </si>
  <si>
    <t>Se ha presentado un nivel alto de ejecucion presupuestal dado que tanto los recursos apropiados como los comprometidos se han venido ejecutando de manera eficiente en el cumplimiento de las meta del proyecto con sus respectivas actividades, tales como el proceso
de suscripción del convenio con Canal Capital, campaña de comunicación externa e interna transmicion de Rendición de Cuentas de la entidad, entre otras.</t>
  </si>
  <si>
    <t>461 - Incrementar al 92% el nivel de satisfacción ciudadana en la Red CADE. (se reporta desde el proyecto 822).</t>
  </si>
  <si>
    <r>
      <t>840</t>
    </r>
    <r>
      <rPr>
        <sz val="10.5"/>
        <color rgb="FF000000"/>
        <rFont val="Calibri"/>
        <family val="2"/>
        <charset val="1"/>
      </rPr>
      <t>- Atención a población desmovilizada</t>
    </r>
  </si>
  <si>
    <t>De total de recurso asignados al proyecto de inversión 830 para la actual vigencia que asciende a $1.540 millones, al corte de 31 de agosto el proyecto tiene comprometido de $1.343 millones. Dichos recursos hacen parte del proyecto prioritario 225 "TERRITORIOS PROTECTORES DE VIDA".</t>
  </si>
  <si>
    <t>442 - Disminuir en 10% el porcentaje de hogares que reportan problemas de inseguridad en el sector donde están ubicadas sus viviendas.</t>
  </si>
  <si>
    <r>
      <t>839</t>
    </r>
    <r>
      <rPr>
        <sz val="10"/>
        <color rgb="FF000000"/>
        <rFont val="Arial"/>
        <family val="2"/>
        <charset val="1"/>
      </rPr>
      <t>Fortalecimiento del acceso a la justicia formal y promoción de la justicia no formal y comunitaria.</t>
    </r>
  </si>
  <si>
    <t>Para la vigencia 2015 se programaron recursos por valor de $2.761.412.000, de los cuales a la fecha se llevan ejecutados $2.145.529.547, distribuidos en tres metas proyecto así:
631-Desarrollar 1 modelo de gestión de redes Que permita la articulación de actores y sectores sociales en torno a la justicia formal, no formal y comunitaria, la cual ha comprometido recursos por valor de $846 millones, que representa el 72,55%.
636-Ampliar 20% cobertura de atención a la ciudadanía a través de los servicios del sistema distrital de justicia, que presenta una ejecución del $699,6 millones y representa el 97,16%.
De otra parte la meta 641-Formular 1 política pública De convivencia y resolución pacífica de conflictos y no violencia para Bogotá, ha ejecutado $281.429.547 que representa el 52,85%
En cuanto a ejecución física del proyecto, con corte junio de 2015la meta presenta un avance del 81.56%.</t>
  </si>
  <si>
    <r>
      <t>174 -</t>
    </r>
    <r>
      <rPr>
        <sz val="10"/>
        <color rgb="FF000000"/>
        <rFont val="Arial"/>
        <family val="2"/>
        <charset val="1"/>
      </rPr>
      <t>Fortalecer el sistema de justicia que garantice la solución de conflictos de convivencia incrementando en  20% la efectividad del sistema.</t>
    </r>
  </si>
  <si>
    <r>
      <t>838 -</t>
    </r>
    <r>
      <rPr>
        <sz val="10"/>
        <color rgb="FF000000"/>
        <rFont val="Arial"/>
        <family val="2"/>
        <charset val="1"/>
      </rPr>
      <t>Dignificación de las personas privadas de la libertad a traves de los procesos de reclusión, redención de pena y reinserción en la Cárcel Distritalde Bogotá.</t>
    </r>
  </si>
  <si>
    <t>La ejecución presupuestal alcanzada a agosto 31 obedece a los contratos de diferente tipo suscritos con el propósito de desarrollar un programa de atención e intervención integral dirigido a las personas privadas de la libertad, brindando condiciones dignas y humanas de reclusión, servicios de psicología, trabajo social, terapia ocupacional, medicina, odontología, acceso a las actividades de redención de pena y a los beneficios administrativos, actividades culturales, deportivas y productivas.
Igualmente, a lo requerido para el funcionamiento, operación y mantenimiento de la Cárcel Distrital de Varones y Anexo de Mujeres contando con servicios de mantenimiento de las instalaciones, sistemas y equipos instalados, con los materiales necesarios para el correcto funcionamiento y con el personal humano que apoya la gestión de la Cárcel.
Actualmente el proyecto está a la espera de recibir 1,142 millones de pesos del proyecto 830, que requiere para ampliar su cobertura.</t>
  </si>
  <si>
    <r>
      <t>476 -</t>
    </r>
    <r>
      <rPr>
        <sz val="10"/>
        <color rgb="FF000000"/>
        <rFont val="Arial"/>
        <family val="2"/>
        <charset val="1"/>
      </rPr>
      <t>Implementar proyectos productivos para beneficiar las personas privadas de la libertad recluidas en la Cárcel Distrital.</t>
    </r>
  </si>
  <si>
    <r>
      <t>830</t>
    </r>
    <r>
      <rPr>
        <sz val="10.5"/>
        <color rgb="FF000000"/>
        <rFont val="Calibri"/>
        <family val="2"/>
        <charset val="1"/>
      </rPr>
      <t>- Convivencia y Seguridad para la construcción de una ciudad humana.</t>
    </r>
  </si>
  <si>
    <t>De total de recurso asignados al proyecto de inversión 830 para la actual vigencia que asciende a $41.318 millones, al corte de 31 de agosto el proyecto tiene compromisos de $31.343 millones, de los cuales $29.845 millones corresponden al proyecto prioritarios 225"TERRITORIOS PROTECTORES DE VIDA", el cual tiene asociado la Meta PDD  442 - Disminuir en 10% el porcentaje de hogares que reportan problemas de inseguridad en el sector donde están ubicadas sus viviendas, y por su parte en el proyecto prioritario 226 " POBLACIONES LIBRES DE VIOLENCIA Y DELITO" se han comprometido $1.875 millones, asociado a metas PDD,  444 - Crear la red distrital para combatir la trata de personas y 445 - Aumentar 15% la participación de los jóvenes entre 13 y 26 años en organizaciones sociales. Es importante mencionar que el nivel de ejecución del presupuesto de inversión puede variar, una vez se afecte el presupuesto debido a los traslados presupuestales en curso.</t>
  </si>
  <si>
    <r>
      <t>442 -</t>
    </r>
    <r>
      <rPr>
        <sz val="11"/>
        <color rgb="FF000000"/>
        <rFont val="Calibri"/>
        <family val="2"/>
        <charset val="1"/>
      </rPr>
      <t>Disminuir en 10% el porcentaje de hogares que reportan problemas de inseguridad en el sector donde están ubicadas sus viviendas.</t>
    </r>
    <r>
      <rPr>
        <b val="true"/>
        <sz val="11"/>
        <color rgb="FF000000"/>
        <rFont val="Calibri"/>
        <family val="2"/>
        <charset val="1"/>
      </rPr>
      <t>444 -</t>
    </r>
    <r>
      <rPr>
        <sz val="11"/>
        <color rgb="FF000000"/>
        <rFont val="Calibri"/>
        <family val="2"/>
        <charset val="1"/>
      </rPr>
      <t>Crear la red distrital para combatir la trata de personas.</t>
    </r>
    <r>
      <rPr>
        <b val="true"/>
        <sz val="11"/>
        <color rgb="FF000000"/>
        <rFont val="Calibri"/>
        <family val="2"/>
        <charset val="1"/>
      </rPr>
      <t>445 -</t>
    </r>
    <r>
      <rPr>
        <sz val="11"/>
        <color rgb="FF000000"/>
        <rFont val="Calibri"/>
        <family val="2"/>
        <charset val="1"/>
      </rPr>
      <t>Aumentar 15% la participación de los jóvenes entre 13 y 26 años en organizaciones sociales.</t>
    </r>
  </si>
  <si>
    <r>
      <t>832</t>
    </r>
    <r>
      <rPr>
        <sz val="10"/>
        <color rgb="FF000000"/>
        <rFont val="Arial"/>
        <family val="2"/>
        <charset val="1"/>
      </rPr>
      <t>- Plan de prevención y protección de  líderes y lideresas, lideres victimas y defensoras y defensores de Derechos Humanos en el Distrito Capital: Territorios de Protección de la vida y construcción de la paz.</t>
    </r>
  </si>
  <si>
    <t>La ejecución presupuestal alcanzada a agosto 31 obedece principalmente a los contratos de prestación de servicios de los profesionales que adelantan las tareas de actualización e implementación de los planes locales de prevención y protección en los territorios y a la adición presupuestal realizada al contrato suscrito para la prestación de medidas urgentes y provisionales para los lideres que lo requieren, una vez aplicada la ruta de protección.
Es importante precisar que la implementación de los protocolos de actuación está sujeta a los proyectos que las Alcaldías Locales hayan priorizado en el POAI y a la gestión adelantada por otras Entidades, lo que en algunos momentos retrasa el ritmo de la implementación ya que se depende de las dinámicas de las alcaldías locales y de las organizaciones sociales.</t>
  </si>
  <si>
    <r>
      <t>170 -</t>
    </r>
    <r>
      <rPr>
        <sz val="10"/>
        <color rgb="FF000000"/>
        <rFont val="Arial"/>
        <family val="2"/>
        <charset val="1"/>
      </rPr>
      <t>Implementar el Plan Integral de Prevención y Protección de lideresas, líderes, defensoras y defensores de Derechos Humanos en el D. C.</t>
    </r>
    <r>
      <rPr>
        <b val="true"/>
        <sz val="10"/>
        <color rgb="FF000000"/>
        <rFont val="Arial"/>
        <family val="2"/>
        <charset val="1"/>
      </rPr>
      <t>171 -</t>
    </r>
    <r>
      <rPr>
        <sz val="10"/>
        <color rgb="FF000000"/>
        <rFont val="Arial"/>
        <family val="2"/>
        <charset val="1"/>
      </rPr>
      <t>Brindar acompañamiento en procura  de una atención integral al 100 por ciento de los líderes y lideresas  sociales y defensores de derechos humanos vulnerados que lo demanden.</t>
    </r>
  </si>
  <si>
    <r>
      <t>834</t>
    </r>
    <r>
      <rPr>
        <sz val="10"/>
        <color rgb="FF000000"/>
        <rFont val="Arial"/>
        <family val="2"/>
        <charset val="1"/>
      </rPr>
      <t>- Potenciación del sistema integrado de seguridad y emergencias NUSE 123 del Distrito Capital.</t>
    </r>
  </si>
  <si>
    <t>La ejecución presupuestal alcanzada a agosto 31 obedece al contrato de prestación de servicios del Coordinador del proyecto, los recursos restantes están en trámite de traslado presupuestal al rubro de pasivos.</t>
  </si>
  <si>
    <r>
      <t>450 -</t>
    </r>
    <r>
      <rPr>
        <sz val="10"/>
        <color rgb="FF000000"/>
        <rFont val="Arial"/>
        <family val="2"/>
        <charset val="1"/>
      </rPr>
      <t>Disminuir en 30 segundos el tiempo de respuesta ante una emergencia.</t>
    </r>
  </si>
  <si>
    <r>
      <t>835</t>
    </r>
    <r>
      <rPr>
        <sz val="10"/>
        <color rgb="FF000000"/>
        <rFont val="Arial"/>
        <family val="2"/>
        <charset val="1"/>
      </rPr>
      <t>- Agenciamiento Politico de las trelaciones de la administración distrital con los actores politicos, sociales y gubernamentales del ambito nacionmal, regional, distrital y local para fortalecer la gobernabilidad.</t>
    </r>
  </si>
  <si>
    <t>Se ha presentado un nivel alto de ejecucion presupuestal dado que tanto los recursos apropiados como los comprometidos se han venido ejecutando de manera eficiente en el cumplimiento de cada una de las metas del proyecto con sus respectivas actividades tales como control politico, los proyectos de acuerdo, documentos de analisis de gobernabilidad y el proceso elctoral que se realizara en octubre 25, en cuanto a este ultimo punto hay que tenr en cuenta que a la fecha hay aprox 464 millones de pesos que estan actualmente en tramite y que se verian refeljados a mediados de septiembre llegando asi a un 90% de ejecucion .</t>
  </si>
  <si>
    <r>
      <t>829</t>
    </r>
    <r>
      <rPr>
        <sz val="10"/>
        <color rgb="FF000000"/>
        <rFont val="Arial"/>
        <family val="2"/>
        <charset val="1"/>
      </rPr>
      <t>- Reconocimiento, caracterización y visivilización de los grupos étnicos residentes en el distrito capital.</t>
    </r>
  </si>
  <si>
    <t>MEDIO</t>
  </si>
  <si>
    <t>Adición de proceso de caracterización de grupos indígenas,  recursos por comprometer.
2. Consultoría territorio indígenas, tema jurídico por comprometer.
3. Demora en radicación de cuentas de cobro, por parte de los  contratistas</t>
  </si>
  <si>
    <r>
      <t>130 -</t>
    </r>
    <r>
      <rPr>
        <sz val="10"/>
        <color rgb="FF000000"/>
        <rFont val="Arial"/>
        <family val="2"/>
        <charset val="1"/>
      </rPr>
      <t>Elaborar 5 caracterizaciones de la situación socio demográfica,  socioeconómica, sociocultural y sociopolítica de grupos étnicos en el D. C.</t>
    </r>
  </si>
  <si>
    <r>
      <t>828</t>
    </r>
    <r>
      <rPr>
        <sz val="10"/>
        <color rgb="FF000000"/>
        <rFont val="Arial"/>
        <family val="2"/>
        <charset val="1"/>
      </rPr>
      <t>- Reducción de discriminación y violenciassexuales e identidad de genero para el ejercicio efectivo de los derechos de los sectores LGBTI.</t>
    </r>
  </si>
  <si>
    <t>Para la vigencia 2015 se programaron recursos por valor de $1.130.706.000, de los cuales a la fecha se llevan ejecutados $754.506.324, distribuidos en tres metas proyecto así:
975-APLICAR 1 RUTA una ruta integrada de atención en violencias para las personas de los sectores sociales LGBTI, con corte agosto de 2015 lleva una ejecución de  $373.983.334, que representa el 84,04%.
976-REALIZAR 1 PROCESO DE ATENCIÓN en violencias para personas de los sectores sociales LGBTI a través de la Casa Refugio, que ha comprometido recursos por $300.522.990 representando el 51,38%.
977-APOYAR 4 INICIATIVAS CIUDADANAS Apoyar cuatro (4) iniciativas ciudadanas de los sectores LGBTI, esta meta presenta un compromiso por valor de $80.000.000 que representa el 79,28%.
En cuanto a ejecución física el proyecto las dos primeras metas presentan un avance del 100% cada una y la tercera presenta un avance del 25% para la vigencia 2015.</t>
  </si>
  <si>
    <r>
      <t>133-</t>
    </r>
    <r>
      <rPr>
        <sz val="10"/>
        <color rgb="FF000000"/>
        <rFont val="Arial"/>
        <family val="2"/>
        <charset val="1"/>
      </rPr>
      <t>Poner en funcionamiento 1 casa refugio para la recepción y atención para las personas víctimas de la violencia intrafamiliar de los sectores LGBTI.</t>
    </r>
  </si>
  <si>
    <r>
      <t>831</t>
    </r>
    <r>
      <rPr>
        <sz val="10"/>
        <color rgb="FF000000"/>
        <rFont val="Arial"/>
        <family val="2"/>
        <charset val="1"/>
      </rPr>
      <t>- Fortalecimiento de la infraestructura de tecnologia de información y comunicaciones.</t>
    </r>
  </si>
  <si>
    <t>El proyecto 831, dentro de sus actividades mas relevantes y de mayor impacto ha venido realizando el apoyo y coordinacion de la gestion, mantenimiento, soporte y desarrollo de las actuales y nuevas funcionalidades de los sistemas de informacion de la Secretaria Distrital de Gobierno, asi como en la de incorporar destrezas en el software libre ya que se inicio la capacitacion a 1000 servideres y servidoras publicos en el uso de cultura de software libre. Vemos que se ha presentado un nivel medio de ejecucion presupuestal esto ha sido asi, pese  a que los recursos apropiados como los comprometidos se han venido ejecutando de manera eficiente en el cumplimiento de cada una de las metas del proyecto con sus respectivas actividades pero hay algunas actividades en las que su ejecucion se vera reflejada a partir del tercer trimestre de 2015 tales como las incluidas en la meta de renovacion del 60% de la infraestructura tecnologica, mediante la actividfad de renovar el hardware y el software de la entidad, y la de mejorar el 80% del acceso wifi publico ya que muchas de sus actividades han sido programadas en el plan de accion del proyecto para verse refeljadas durante el tercer trimestre de 2015, aunado a esto actualmente se viene adelantando un proceso de contratacion por bolsa mercantil, el cual sus recursos representan el 25% de la totalidad de los recursos apropiados de la vigencia 2015, esto para un solo proceso, lo que permitira que al finalizar el tercer trimestre de 2015 la ejecucion presupuestal del proyecto este alrededor del 83% de ejecucion.</t>
  </si>
  <si>
    <r>
      <t>468 -</t>
    </r>
    <r>
      <rPr>
        <sz val="10"/>
        <color rgb="FF000000"/>
        <rFont val="Arial"/>
        <family val="2"/>
        <charset val="1"/>
      </rPr>
      <t>Implementar nueve (9) cadenas completas de servicios y trámites distritales de servicio al ciudadano.</t>
    </r>
    <r>
      <rPr>
        <b val="true"/>
        <sz val="10"/>
        <color rgb="FF000000"/>
        <rFont val="Arial"/>
        <family val="2"/>
        <charset val="1"/>
      </rPr>
      <t>471 -</t>
    </r>
    <r>
      <rPr>
        <sz val="10"/>
        <color rgb="FF000000"/>
        <rFont val="Arial"/>
        <family val="2"/>
        <charset val="1"/>
      </rPr>
      <t>Formular y avanzar en la implementación de al menos tres (3) aplicaciones o herramientas del Distrito desarrolladas con software libre.</t>
    </r>
  </si>
  <si>
    <r>
      <t>963</t>
    </r>
    <r>
      <rPr>
        <sz val="10"/>
        <color rgb="FF000000"/>
        <rFont val="Arial"/>
        <family val="2"/>
        <charset val="1"/>
      </rPr>
      <t>- Promoción de la transparencia, la probidad, el control social y la lucha contra la corrupción.</t>
    </r>
  </si>
  <si>
    <t>El presupuesto se ha ejecutado en el cumplimiento de las metas del proyecto, el nivel obtenido a la fecha se presenta debido a que se proyecto para el segundo semestre las contrataciones logisticas y de comunicaciones para el cumplimiento de las metas proyecto.  En cuanto al cumplimiento fisico de las metas, al reporte al 31 de julio, el proyecto presenta los siguientes avances porcentuales durante la vigencia: *Meta 437: 75,81% * Meta 438:73,43 % *Meta 478: 68%.</t>
  </si>
  <si>
    <r>
      <t>437 -</t>
    </r>
    <r>
      <rPr>
        <sz val="10"/>
        <color rgb="FF000000"/>
        <rFont val="Arial"/>
        <family val="2"/>
        <charset val="1"/>
      </rPr>
      <t>Formular e implementar una política de transparencia, probidad y lucha contra la corrupción construida y apropiada por las entidades de la administración central, local, descentralizadas, del sector privado, los entes de control y en los distintos actores de la ciudadanía.</t>
    </r>
    <r>
      <rPr>
        <b val="true"/>
        <sz val="10"/>
        <color rgb="FF000000"/>
        <rFont val="Arial"/>
        <family val="2"/>
        <charset val="1"/>
      </rPr>
      <t>438 -</t>
    </r>
    <r>
      <rPr>
        <sz val="10"/>
        <color rgb="FF000000"/>
        <rFont val="Arial"/>
        <family val="2"/>
        <charset val="1"/>
      </rPr>
      <t>Implementar en 86 entidades (44 entidades, 22 hospitales y 20 localidades) siete herramientas de transparencia, probidad y cultura ciudadana y de la legalidad en el marco de una política distrital de transparencia y lucha contra la corrupción y en concordancia con el estatuto anticorrupción.</t>
    </r>
    <r>
      <rPr>
        <b val="true"/>
        <sz val="10"/>
        <color rgb="FF000000"/>
        <rFont val="Arial"/>
        <family val="2"/>
        <charset val="1"/>
      </rPr>
      <t>478 -</t>
    </r>
    <r>
      <rPr>
        <sz val="10"/>
        <color rgb="FF000000"/>
        <rFont val="Arial"/>
        <family val="2"/>
        <charset val="1"/>
      </rPr>
      <t>Implementar en 86 entidades (44 entidades, 22 hospitales y 20 localidades) siete herramientas de transparencia, probidad y cultura ciudadana y de la legalidad en el marco de una política distrital de transparencia y lucha contra la corrupción y en concordancia con el estatuto anticorrupción.</t>
    </r>
  </si>
  <si>
    <r>
      <t>827</t>
    </r>
    <r>
      <rPr>
        <sz val="10"/>
        <color rgb="FF000000"/>
        <rFont val="Arial"/>
        <family val="2"/>
        <charset val="1"/>
      </rPr>
      <t>- Promoción de los sistemas de justicia propia y ordinaria y de los espacios de concertación e interlocución con los grupos étnicos en Bogotá D.C.</t>
    </r>
  </si>
  <si>
    <t>1. Contratación tema Maloka Muisca sin ejecutar ( rubro superios a $ 1.200 Millones)
2. Demora en radicación de cuentas de cobro, por parte de los  contratistas.
3. Bolsas, vigilancia, aseo y cafetería, mantenimiento, logística y transporte  bajos cobros
4. Por otra parte baja ejecución de reservas, procesos que no concluyeron.</t>
  </si>
  <si>
    <r>
      <t>179 -</t>
    </r>
    <r>
      <rPr>
        <sz val="10"/>
        <color rgb="FF000000"/>
        <rFont val="Arial"/>
        <family val="2"/>
        <charset val="1"/>
      </rPr>
      <t>Lograr que el 100% de los casos juzgados a través de justicia propia de los pueblos étnicos residentes en la ciudad sean apoyado para la coordinación con el sistema de justicia ordinaria.</t>
    </r>
    <r>
      <rPr>
        <b val="true"/>
        <sz val="10"/>
        <color rgb="FF000000"/>
        <rFont val="Arial"/>
        <family val="2"/>
        <charset val="1"/>
      </rPr>
      <t>180 -</t>
    </r>
    <r>
      <rPr>
        <sz val="10"/>
        <color rgb="FF000000"/>
        <rFont val="Arial"/>
        <family val="2"/>
        <charset val="1"/>
      </rPr>
      <t>Fortalecimiento del 100% de las mesas autónomas y mixtas de las comunidades negras, las organizaciones de gitanos y las asociaciones de cabildos y/o autoridades tradicionales indígenas.</t>
    </r>
  </si>
  <si>
    <t>Nivel de Ejecución:</t>
  </si>
  <si>
    <t>Superior</t>
  </si>
  <si>
    <t>mayor a 90%</t>
  </si>
  <si>
    <t>Alto</t>
  </si>
  <si>
    <t>entre 70 y 90%</t>
  </si>
  <si>
    <t>Medio</t>
  </si>
  <si>
    <t>entre 40% y 70%</t>
  </si>
  <si>
    <t>Bajo</t>
  </si>
  <si>
    <t>menor a 40%</t>
  </si>
</sst>
</file>

<file path=xl/styles.xml><?xml version="1.0" encoding="utf-8"?>
<styleSheet xmlns="http://schemas.openxmlformats.org/spreadsheetml/2006/main">
  <numFmts count="3">
    <numFmt numFmtId="164" formatCode="GENERAL"/>
    <numFmt numFmtId="165" formatCode="0%"/>
    <numFmt numFmtId="166" formatCode="0.00%"/>
  </numFmts>
  <fonts count="17">
    <font>
      <sz val="11"/>
      <color rgb="FF000000"/>
      <name val="Calibri"/>
      <family val="2"/>
      <charset val="1"/>
    </font>
    <font>
      <sz val="10"/>
      <name val="Arial"/>
      <family val="0"/>
    </font>
    <font>
      <sz val="10"/>
      <name val="Arial"/>
      <family val="0"/>
    </font>
    <font>
      <sz val="10"/>
      <name val="Arial"/>
      <family val="0"/>
    </font>
    <font>
      <sz val="8"/>
      <color rgb="FF000000"/>
      <name val="Arial"/>
      <family val="2"/>
      <charset val="1"/>
    </font>
    <font>
      <sz val="10"/>
      <color rgb="FF000000"/>
      <name val="Calibri"/>
      <family val="2"/>
      <charset val="1"/>
    </font>
    <font>
      <sz val="9"/>
      <color rgb="FF000000"/>
      <name val="Calibri"/>
      <family val="2"/>
      <charset val="1"/>
    </font>
    <font>
      <b val="true"/>
      <sz val="12"/>
      <color rgb="FF000000"/>
      <name val="Arial"/>
      <family val="2"/>
      <charset val="1"/>
    </font>
    <font>
      <sz val="10"/>
      <color rgb="FF000000"/>
      <name val="Arial"/>
      <family val="2"/>
      <charset val="1"/>
    </font>
    <font>
      <sz val="9"/>
      <color rgb="FF000000"/>
      <name val="Arial"/>
      <family val="2"/>
      <charset val="1"/>
    </font>
    <font>
      <b val="true"/>
      <sz val="10"/>
      <color rgb="FF000000"/>
      <name val="Arial"/>
      <family val="2"/>
      <charset val="1"/>
    </font>
    <font>
      <b val="true"/>
      <sz val="9"/>
      <color rgb="FF000000"/>
      <name val="Arial"/>
      <family val="2"/>
      <charset val="1"/>
    </font>
    <font>
      <b val="true"/>
      <sz val="10.5"/>
      <color rgb="FF000000"/>
      <name val="Arial"/>
      <family val="2"/>
      <charset val="1"/>
    </font>
    <font>
      <b val="true"/>
      <sz val="10.5"/>
      <color rgb="FF000000"/>
      <name val="Calibri"/>
      <family val="2"/>
      <charset val="1"/>
    </font>
    <font>
      <sz val="10.5"/>
      <color rgb="FF000000"/>
      <name val="Calibri"/>
      <family val="2"/>
      <charset val="1"/>
    </font>
    <font>
      <b val="true"/>
      <sz val="11"/>
      <color rgb="FF000000"/>
      <name val="Calibri"/>
      <family val="2"/>
      <charset val="1"/>
    </font>
    <font>
      <sz val="11"/>
      <color rgb="FF000000"/>
      <name val="Arial"/>
      <family val="2"/>
      <charset val="1"/>
    </font>
  </fonts>
  <fills count="6">
    <fill>
      <patternFill patternType="none"/>
    </fill>
    <fill>
      <patternFill patternType="gray125"/>
    </fill>
    <fill>
      <patternFill patternType="solid">
        <fgColor rgb="FFD9D9D9"/>
        <bgColor rgb="FFC0C0C0"/>
      </patternFill>
    </fill>
    <fill>
      <patternFill patternType="solid">
        <fgColor rgb="FFFFFF00"/>
        <bgColor rgb="FFFFFF00"/>
      </patternFill>
    </fill>
    <fill>
      <patternFill patternType="solid">
        <fgColor rgb="FFFFFFFF"/>
        <bgColor rgb="FFF2F2F2"/>
      </patternFill>
    </fill>
    <fill>
      <patternFill patternType="solid">
        <fgColor rgb="FFF2F2F2"/>
        <bgColor rgb="FFFFFFFF"/>
      </patternFill>
    </fill>
  </fills>
  <borders count="4">
    <border diagonalUp="false" diagonalDown="false">
      <left/>
      <right/>
      <top/>
      <bottom/>
      <diagonal/>
    </border>
    <border diagonalUp="false" diagonalDown="false">
      <left/>
      <right/>
      <top/>
      <bottom style="thin"/>
      <diagonal/>
    </border>
    <border diagonalUp="false" diagonalDown="false">
      <left style="thin"/>
      <right style="thin"/>
      <top style="thin"/>
      <bottom style="thin"/>
      <diagonal/>
    </border>
    <border diagonalUp="false" diagonalDown="false">
      <left style="thin"/>
      <right/>
      <top style="thin"/>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165" fontId="0" fillId="0" borderId="0" applyFont="true" applyBorder="false" applyAlignment="true" applyProtection="false">
      <alignment horizontal="general" vertical="bottom" textRotation="0" wrapText="false" indent="0" shrinkToFit="false"/>
    </xf>
  </cellStyleXfs>
  <cellXfs count="46">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true" applyProtection="false">
      <alignment horizontal="center" vertical="bottom" textRotation="0" wrapText="false" indent="0" shrinkToFit="false"/>
      <protection locked="true" hidden="false"/>
    </xf>
    <xf numFmtId="164" fontId="5" fillId="0" borderId="0" xfId="0" applyFont="true" applyBorder="false" applyAlignment="true" applyProtection="false">
      <alignment horizontal="justify" vertical="bottom" textRotation="0" wrapText="false" indent="0" shrinkToFit="false"/>
      <protection locked="true" hidden="false"/>
    </xf>
    <xf numFmtId="164" fontId="0" fillId="0" borderId="0" xfId="0" applyFont="false" applyBorder="false" applyAlignment="true" applyProtection="false">
      <alignment horizontal="center" vertical="bottom" textRotation="0" wrapText="false" indent="0" shrinkToFit="false"/>
      <protection locked="true" hidden="false"/>
    </xf>
    <xf numFmtId="164" fontId="5" fillId="0" borderId="0" xfId="0" applyFont="true" applyBorder="false" applyAlignment="false" applyProtection="false">
      <alignment horizontal="general" vertical="bottom" textRotation="0" wrapText="false" indent="0" shrinkToFit="false"/>
      <protection locked="true" hidden="false"/>
    </xf>
    <xf numFmtId="164" fontId="6" fillId="0" borderId="0" xfId="0" applyFont="true" applyBorder="false" applyAlignment="true" applyProtection="false">
      <alignment horizontal="justify" vertical="bottom" textRotation="0" wrapText="false" indent="0" shrinkToFit="false"/>
      <protection locked="true" hidden="false"/>
    </xf>
    <xf numFmtId="164" fontId="5" fillId="0" borderId="0" xfId="0" applyFont="true" applyBorder="false" applyAlignment="true" applyProtection="false">
      <alignment horizontal="justify" vertical="top" textRotation="0" wrapText="true" indent="0" shrinkToFit="false"/>
      <protection locked="true" hidden="false"/>
    </xf>
    <xf numFmtId="164" fontId="7" fillId="0" borderId="0" xfId="0" applyFont="true" applyBorder="true" applyAlignment="true" applyProtection="false">
      <alignment horizontal="left" vertical="center" textRotation="0" wrapText="true" indent="0" shrinkToFit="false"/>
      <protection locked="true" hidden="false"/>
    </xf>
    <xf numFmtId="164" fontId="8" fillId="0" borderId="0" xfId="0" applyFont="true" applyBorder="false" applyAlignment="true" applyProtection="false">
      <alignment horizontal="justify" vertical="top" textRotation="0" wrapText="true" indent="0" shrinkToFit="false"/>
      <protection locked="true" hidden="false"/>
    </xf>
    <xf numFmtId="164" fontId="8" fillId="0" borderId="1" xfId="0" applyFont="true" applyBorder="true" applyAlignment="true" applyProtection="false">
      <alignment horizontal="justify" vertical="bottom" textRotation="0" wrapText="false" indent="0" shrinkToFit="false"/>
      <protection locked="true" hidden="false"/>
    </xf>
    <xf numFmtId="164" fontId="9" fillId="0" borderId="0" xfId="0" applyFont="true" applyBorder="false" applyAlignment="true" applyProtection="false">
      <alignment horizontal="justify" vertical="bottom" textRotation="0" wrapText="false" indent="0" shrinkToFit="false"/>
      <protection locked="true" hidden="false"/>
    </xf>
    <xf numFmtId="164" fontId="10" fillId="2" borderId="2" xfId="0" applyFont="true" applyBorder="true" applyAlignment="true" applyProtection="false">
      <alignment horizontal="center" vertical="center" textRotation="0" wrapText="true" indent="0" shrinkToFit="false"/>
      <protection locked="true" hidden="false"/>
    </xf>
    <xf numFmtId="164" fontId="11" fillId="2" borderId="2" xfId="0" applyFont="true" applyBorder="true" applyAlignment="true" applyProtection="false">
      <alignment horizontal="center" vertical="center" textRotation="0" wrapText="true" indent="0" shrinkToFit="false"/>
      <protection locked="true" hidden="false"/>
    </xf>
    <xf numFmtId="164" fontId="11" fillId="2" borderId="2" xfId="0" applyFont="true" applyBorder="true" applyAlignment="true" applyProtection="false">
      <alignment horizontal="center" vertical="center" textRotation="0" wrapText="false" indent="0" shrinkToFit="false"/>
      <protection locked="true" hidden="false"/>
    </xf>
    <xf numFmtId="164" fontId="10" fillId="2" borderId="2" xfId="0" applyFont="true" applyBorder="true" applyAlignment="true" applyProtection="false">
      <alignment horizontal="center" vertical="top" textRotation="0" wrapText="true" indent="0" shrinkToFit="false"/>
      <protection locked="true" hidden="false"/>
    </xf>
    <xf numFmtId="164" fontId="4" fillId="3" borderId="3" xfId="0" applyFont="true" applyBorder="true" applyAlignment="true" applyProtection="false">
      <alignment horizontal="center" vertical="bottom" textRotation="0" wrapText="false" indent="0" shrinkToFit="false"/>
      <protection locked="true" hidden="false"/>
    </xf>
    <xf numFmtId="164" fontId="10" fillId="4" borderId="2" xfId="0" applyFont="true" applyBorder="true" applyAlignment="true" applyProtection="false">
      <alignment horizontal="justify" vertical="center" textRotation="0" wrapText="true" indent="0" shrinkToFit="false"/>
      <protection locked="true" hidden="false"/>
    </xf>
    <xf numFmtId="164" fontId="12" fillId="4" borderId="2" xfId="0" applyFont="true" applyBorder="true" applyAlignment="true" applyProtection="false">
      <alignment horizontal="center" vertical="center" textRotation="0" wrapText="true" indent="0" shrinkToFit="false"/>
      <protection locked="true" hidden="false"/>
    </xf>
    <xf numFmtId="166" fontId="8" fillId="0" borderId="2" xfId="19" applyFont="true" applyBorder="true" applyAlignment="true" applyProtection="true">
      <alignment horizontal="center" vertical="center" textRotation="0" wrapText="false" indent="0" shrinkToFit="false"/>
      <protection locked="true" hidden="false"/>
    </xf>
    <xf numFmtId="164" fontId="9" fillId="0" borderId="2" xfId="0" applyFont="true" applyBorder="true" applyAlignment="true" applyProtection="false">
      <alignment horizontal="justify" vertical="bottom" textRotation="0" wrapText="true" indent="0" shrinkToFit="false"/>
      <protection locked="true" hidden="false"/>
    </xf>
    <xf numFmtId="164" fontId="10" fillId="0" borderId="2" xfId="0" applyFont="true" applyBorder="true" applyAlignment="true" applyProtection="false">
      <alignment horizontal="justify" vertical="top" textRotation="0" wrapText="true" indent="0" shrinkToFit="false"/>
      <protection locked="true" hidden="false"/>
    </xf>
    <xf numFmtId="164" fontId="10" fillId="0" borderId="2" xfId="0" applyFont="true" applyBorder="true" applyAlignment="true" applyProtection="false">
      <alignment horizontal="justify" vertical="center" textRotation="0" wrapText="true" indent="0" shrinkToFit="false"/>
      <protection locked="true" hidden="false"/>
    </xf>
    <xf numFmtId="164" fontId="12" fillId="0" borderId="2" xfId="0" applyFont="true" applyBorder="true" applyAlignment="true" applyProtection="false">
      <alignment horizontal="center" vertical="center" textRotation="0" wrapText="true" indent="0" shrinkToFit="false"/>
      <protection locked="true" hidden="false"/>
    </xf>
    <xf numFmtId="164" fontId="10" fillId="5" borderId="2" xfId="0" applyFont="true" applyBorder="true" applyAlignment="true" applyProtection="false">
      <alignment horizontal="justify" vertical="center" textRotation="0" wrapText="true" indent="0" shrinkToFit="false"/>
      <protection locked="true" hidden="false"/>
    </xf>
    <xf numFmtId="164" fontId="12" fillId="5" borderId="2" xfId="0" applyFont="true" applyBorder="true" applyAlignment="true" applyProtection="false">
      <alignment horizontal="center" vertical="center" textRotation="0" wrapText="true" indent="0" shrinkToFit="false"/>
      <protection locked="true" hidden="false"/>
    </xf>
    <xf numFmtId="166" fontId="8" fillId="5" borderId="2" xfId="19" applyFont="true" applyBorder="true" applyAlignment="true" applyProtection="true">
      <alignment horizontal="center" vertical="center" textRotation="0" wrapText="false" indent="0" shrinkToFit="false"/>
      <protection locked="true" hidden="false"/>
    </xf>
    <xf numFmtId="164" fontId="9" fillId="5" borderId="2" xfId="0" applyFont="true" applyBorder="true" applyAlignment="true" applyProtection="false">
      <alignment horizontal="justify" vertical="bottom" textRotation="0" wrapText="false" indent="0" shrinkToFit="false"/>
      <protection locked="true" hidden="false"/>
    </xf>
    <xf numFmtId="164" fontId="10" fillId="5" borderId="2" xfId="0" applyFont="true" applyBorder="true" applyAlignment="true" applyProtection="false">
      <alignment horizontal="justify" vertical="top" textRotation="0" wrapText="true" indent="0" shrinkToFit="false"/>
      <protection locked="true" hidden="false"/>
    </xf>
    <xf numFmtId="164" fontId="9" fillId="5" borderId="2" xfId="0" applyFont="true" applyBorder="true" applyAlignment="true" applyProtection="false">
      <alignment horizontal="justify" vertical="bottom" textRotation="0" wrapText="true" indent="0" shrinkToFit="false"/>
      <protection locked="true" hidden="false"/>
    </xf>
    <xf numFmtId="164" fontId="8" fillId="5" borderId="2" xfId="0" applyFont="true" applyBorder="true" applyAlignment="true" applyProtection="false">
      <alignment horizontal="justify" vertical="top" textRotation="0" wrapText="true" indent="0" shrinkToFit="false"/>
      <protection locked="true" hidden="false"/>
    </xf>
    <xf numFmtId="164" fontId="13" fillId="5" borderId="2" xfId="0" applyFont="true" applyBorder="true" applyAlignment="true" applyProtection="false">
      <alignment horizontal="justify" vertical="center" textRotation="0" wrapText="true" indent="0" shrinkToFit="false"/>
      <protection locked="true" hidden="false"/>
    </xf>
    <xf numFmtId="164" fontId="13" fillId="5" borderId="2" xfId="0" applyFont="true" applyBorder="true" applyAlignment="true" applyProtection="false">
      <alignment horizontal="center" vertical="center" textRotation="0" wrapText="true" indent="0" shrinkToFit="false"/>
      <protection locked="true" hidden="false"/>
    </xf>
    <xf numFmtId="166" fontId="0" fillId="5" borderId="2" xfId="19" applyFont="true" applyBorder="true" applyAlignment="true" applyProtection="true">
      <alignment horizontal="center" vertical="center" textRotation="0" wrapText="false" indent="0" shrinkToFit="false"/>
      <protection locked="true" hidden="false"/>
    </xf>
    <xf numFmtId="164" fontId="0" fillId="5" borderId="2" xfId="0" applyFont="true" applyBorder="true" applyAlignment="true" applyProtection="false">
      <alignment horizontal="justify" vertical="center" textRotation="0" wrapText="false" indent="0" shrinkToFit="false"/>
      <protection locked="true" hidden="false"/>
    </xf>
    <xf numFmtId="164" fontId="0" fillId="5" borderId="2" xfId="0" applyFont="true" applyBorder="true" applyAlignment="true" applyProtection="false">
      <alignment horizontal="justify" vertical="center" textRotation="0" wrapText="true" indent="0" shrinkToFit="false"/>
      <protection locked="true" hidden="false"/>
    </xf>
    <xf numFmtId="164" fontId="0" fillId="5" borderId="0" xfId="0" applyFont="false" applyBorder="false" applyAlignment="false" applyProtection="false">
      <alignment horizontal="general" vertical="bottom" textRotation="0" wrapText="false" indent="0" shrinkToFit="false"/>
      <protection locked="true" hidden="false"/>
    </xf>
    <xf numFmtId="164" fontId="15" fillId="5" borderId="2" xfId="0" applyFont="true" applyBorder="true" applyAlignment="true" applyProtection="false">
      <alignment horizontal="justify" vertical="center" textRotation="0" wrapText="true" indent="0" shrinkToFit="false"/>
      <protection locked="true" hidden="false"/>
    </xf>
    <xf numFmtId="164" fontId="9" fillId="0" borderId="2" xfId="0" applyFont="true" applyBorder="true" applyAlignment="true" applyProtection="false">
      <alignment horizontal="justify" vertical="bottom" textRotation="0" wrapText="false" indent="0" shrinkToFit="false"/>
      <protection locked="true" hidden="false"/>
    </xf>
    <xf numFmtId="164" fontId="10" fillId="0" borderId="2" xfId="0" applyFont="true" applyBorder="true" applyAlignment="true" applyProtection="false">
      <alignment horizontal="left" vertical="top" textRotation="0" wrapText="true" indent="0" shrinkToFit="false"/>
      <protection locked="true" hidden="false"/>
    </xf>
    <xf numFmtId="164" fontId="8" fillId="0" borderId="0" xfId="0" applyFont="true" applyBorder="false" applyAlignment="true" applyProtection="false">
      <alignment horizontal="justify" vertical="bottom" textRotation="0" wrapText="false" indent="0" shrinkToFit="false"/>
      <protection locked="true" hidden="false"/>
    </xf>
    <xf numFmtId="164" fontId="16" fillId="0" borderId="0" xfId="0" applyFont="true" applyBorder="false" applyAlignment="true" applyProtection="false">
      <alignment horizontal="center" vertical="bottom" textRotation="0" wrapText="false" indent="0" shrinkToFit="false"/>
      <protection locked="true" hidden="false"/>
    </xf>
    <xf numFmtId="164" fontId="8" fillId="0" borderId="0" xfId="0" applyFont="true" applyBorder="false" applyAlignment="false" applyProtection="false">
      <alignment horizontal="general" vertical="bottom" textRotation="0" wrapText="false" indent="0" shrinkToFit="false"/>
      <protection locked="true" hidden="false"/>
    </xf>
    <xf numFmtId="164" fontId="16" fillId="0" borderId="0" xfId="0" applyFont="true" applyBorder="true" applyAlignment="true" applyProtection="false">
      <alignment horizontal="center" vertical="bottom" textRotation="0" wrapText="false" indent="0" shrinkToFit="false"/>
      <protection locked="true" hidden="false"/>
    </xf>
    <xf numFmtId="164" fontId="8" fillId="0" borderId="0" xfId="0" applyFont="true" applyBorder="true" applyAlignment="false" applyProtection="false">
      <alignment horizontal="general" vertical="bottom" textRotation="0" wrapText="false" indent="0" shrinkToFit="false"/>
      <protection locked="true" hidden="false"/>
    </xf>
    <xf numFmtId="164" fontId="16" fillId="0" borderId="2" xfId="0" applyFont="true" applyBorder="true" applyAlignment="true" applyProtection="false">
      <alignment horizontal="left" vertical="bottom" textRotation="0" wrapText="true" indent="0" shrinkToFit="false"/>
      <protection locked="true" hidden="false"/>
    </xf>
    <xf numFmtId="164" fontId="0" fillId="0" borderId="2" xfId="0" applyFont="false" applyBorder="true" applyAlignment="false" applyProtection="false">
      <alignment horizontal="general" vertical="bottom" textRotation="0" wrapText="false" indent="0" shrinkToFit="false"/>
      <protection locked="true" hidden="false"/>
    </xf>
  </cellXfs>
  <cellStyles count="6">
    <cellStyle name="Normal" xfId="0" builtinId="0" customBuiltin="false"/>
    <cellStyle name="Comma" xfId="15" builtinId="3" customBuiltin="false"/>
    <cellStyle name="Comma [0]" xfId="16" builtinId="6" customBuiltin="false"/>
    <cellStyle name="Currency" xfId="17" builtinId="4" customBuiltin="false"/>
    <cellStyle name="Currency [0]" xfId="18" builtinId="7" customBuiltin="false"/>
    <cellStyle name="Percent" xfId="19" builtinId="5" customBuiltin="false"/>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2F2F2"/>
      <rgbColor rgb="FFCCFFFF"/>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B31"/>
  <sheetViews>
    <sheetView windowProtection="false" showFormulas="false" showGridLines="true" showRowColHeaders="true" showZeros="true" rightToLeft="false" tabSelected="true" showOutlineSymbols="true" defaultGridColor="true" view="normal" topLeftCell="A20" colorId="64" zoomScale="100" zoomScaleNormal="100" zoomScalePageLayoutView="100" workbookViewId="0">
      <selection pane="topLeft" activeCell="F21" activeCellId="0" sqref="F21"/>
    </sheetView>
  </sheetViews>
  <sheetFormatPr defaultRowHeight="15"/>
  <cols>
    <col collapsed="false" hidden="false" max="1" min="1" style="1" width="5.28061224489796"/>
    <col collapsed="false" hidden="false" max="2" min="2" style="2" width="24.5663265306122"/>
    <col collapsed="false" hidden="false" max="3" min="3" style="3" width="17.0918367346939"/>
    <col collapsed="false" hidden="false" max="4" min="4" style="4" width="12.5714285714286"/>
    <col collapsed="false" hidden="false" max="5" min="5" style="5" width="71.5714285714286"/>
    <col collapsed="false" hidden="false" max="6" min="6" style="6" width="54.8622448979592"/>
    <col collapsed="false" hidden="false" max="28" min="7" style="0" width="11.4183673469388"/>
    <col collapsed="false" hidden="false" max="1025" min="29" style="0" width="10.6734693877551"/>
  </cols>
  <sheetData>
    <row r="1" customFormat="false" ht="15.75" hidden="false" customHeight="true" outlineLevel="0" collapsed="false">
      <c r="A1" s="1" t="s">
        <v>0</v>
      </c>
      <c r="B1" s="7" t="s">
        <v>1</v>
      </c>
      <c r="C1" s="7"/>
      <c r="D1" s="7"/>
      <c r="E1" s="7"/>
      <c r="F1" s="8"/>
    </row>
    <row r="2" customFormat="false" ht="15" hidden="false" customHeight="false" outlineLevel="0" collapsed="false">
      <c r="A2" s="0"/>
      <c r="B2" s="9" t="s">
        <v>2</v>
      </c>
      <c r="C2" s="9"/>
      <c r="D2" s="9"/>
      <c r="E2" s="10"/>
      <c r="F2" s="8"/>
    </row>
    <row r="3" customFormat="false" ht="48" hidden="false" customHeight="false" outlineLevel="0" collapsed="false">
      <c r="A3" s="0"/>
      <c r="B3" s="11" t="s">
        <v>3</v>
      </c>
      <c r="C3" s="12" t="s">
        <v>4</v>
      </c>
      <c r="D3" s="11" t="s">
        <v>5</v>
      </c>
      <c r="E3" s="13" t="s">
        <v>6</v>
      </c>
      <c r="F3" s="14" t="s">
        <v>7</v>
      </c>
    </row>
    <row r="4" customFormat="false" ht="217.5" hidden="false" customHeight="true" outlineLevel="0" collapsed="false">
      <c r="A4" s="15" t="n">
        <v>1</v>
      </c>
      <c r="B4" s="16" t="s">
        <v>8</v>
      </c>
      <c r="C4" s="17" t="n">
        <v>94.11</v>
      </c>
      <c r="D4" s="18" t="s">
        <v>9</v>
      </c>
      <c r="E4" s="19" t="s">
        <v>10</v>
      </c>
      <c r="F4" s="20" t="s">
        <v>11</v>
      </c>
    </row>
    <row r="5" customFormat="false" ht="228.75" hidden="false" customHeight="true" outlineLevel="0" collapsed="false">
      <c r="A5" s="15" t="n">
        <f aca="false">+A4+1</f>
        <v>2</v>
      </c>
      <c r="B5" s="21" t="s">
        <v>12</v>
      </c>
      <c r="C5" s="22" t="n">
        <v>92.92</v>
      </c>
      <c r="D5" s="18" t="s">
        <v>9</v>
      </c>
      <c r="E5" s="19" t="s">
        <v>13</v>
      </c>
      <c r="F5" s="20" t="s">
        <v>14</v>
      </c>
    </row>
    <row r="6" customFormat="false" ht="178.5" hidden="false" customHeight="false" outlineLevel="0" collapsed="false">
      <c r="A6" s="15" t="n">
        <f aca="false">+A5+1</f>
        <v>3</v>
      </c>
      <c r="B6" s="23" t="s">
        <v>15</v>
      </c>
      <c r="C6" s="24" t="n">
        <v>88.88</v>
      </c>
      <c r="D6" s="25" t="s">
        <v>16</v>
      </c>
      <c r="E6" s="26" t="s">
        <v>17</v>
      </c>
      <c r="F6" s="27" t="s">
        <v>18</v>
      </c>
    </row>
    <row r="7" customFormat="false" ht="144.75" hidden="false" customHeight="false" outlineLevel="0" collapsed="false">
      <c r="A7" s="15" t="n">
        <f aca="false">+A6+1</f>
        <v>4</v>
      </c>
      <c r="B7" s="23" t="s">
        <v>19</v>
      </c>
      <c r="C7" s="24" t="n">
        <v>88.55</v>
      </c>
      <c r="D7" s="25" t="s">
        <v>16</v>
      </c>
      <c r="E7" s="28" t="s">
        <v>20</v>
      </c>
      <c r="F7" s="27" t="s">
        <v>21</v>
      </c>
    </row>
    <row r="8" customFormat="false" ht="92.25" hidden="false" customHeight="true" outlineLevel="0" collapsed="false">
      <c r="A8" s="15" t="n">
        <f aca="false">+A7+1</f>
        <v>5</v>
      </c>
      <c r="B8" s="23" t="s">
        <v>22</v>
      </c>
      <c r="C8" s="24" t="n">
        <v>87.9</v>
      </c>
      <c r="D8" s="25" t="s">
        <v>16</v>
      </c>
      <c r="E8" s="26" t="s">
        <v>23</v>
      </c>
      <c r="F8" s="27" t="s">
        <v>24</v>
      </c>
    </row>
    <row r="9" customFormat="false" ht="81" hidden="false" customHeight="true" outlineLevel="0" collapsed="false">
      <c r="A9" s="15" t="n">
        <f aca="false">+A8+1</f>
        <v>6</v>
      </c>
      <c r="B9" s="23" t="s">
        <v>25</v>
      </c>
      <c r="C9" s="24" t="n">
        <v>87.44</v>
      </c>
      <c r="D9" s="25" t="s">
        <v>16</v>
      </c>
      <c r="E9" s="28" t="s">
        <v>26</v>
      </c>
      <c r="F9" s="29" t="s">
        <v>27</v>
      </c>
    </row>
    <row r="10" s="35" customFormat="true" ht="83.25" hidden="false" customHeight="true" outlineLevel="0" collapsed="false">
      <c r="A10" s="15" t="n">
        <v>7</v>
      </c>
      <c r="B10" s="30" t="s">
        <v>28</v>
      </c>
      <c r="C10" s="31" t="n">
        <v>85.66</v>
      </c>
      <c r="D10" s="32" t="s">
        <v>16</v>
      </c>
      <c r="E10" s="33" t="s">
        <v>29</v>
      </c>
      <c r="F10" s="34" t="s">
        <v>30</v>
      </c>
      <c r="G10" s="0"/>
      <c r="H10" s="0"/>
      <c r="I10" s="0"/>
      <c r="J10" s="0"/>
      <c r="K10" s="0"/>
      <c r="L10" s="0"/>
      <c r="M10" s="0"/>
      <c r="N10" s="0"/>
      <c r="O10" s="0"/>
      <c r="P10" s="0"/>
      <c r="Q10" s="0"/>
      <c r="R10" s="0"/>
      <c r="S10" s="0"/>
      <c r="T10" s="0"/>
      <c r="U10" s="0"/>
      <c r="V10" s="0"/>
      <c r="W10" s="0"/>
      <c r="X10" s="0"/>
      <c r="Y10" s="0"/>
      <c r="Z10" s="0"/>
      <c r="AA10" s="0"/>
      <c r="AB10" s="0"/>
    </row>
    <row r="11" customFormat="false" ht="180.75" hidden="false" customHeight="false" outlineLevel="0" collapsed="false">
      <c r="A11" s="15" t="n">
        <f aca="false">+A10+1</f>
        <v>8</v>
      </c>
      <c r="B11" s="23" t="s">
        <v>31</v>
      </c>
      <c r="C11" s="24" t="n">
        <v>77</v>
      </c>
      <c r="D11" s="25" t="s">
        <v>16</v>
      </c>
      <c r="E11" s="28" t="s">
        <v>32</v>
      </c>
      <c r="F11" s="27" t="s">
        <v>33</v>
      </c>
    </row>
    <row r="12" customFormat="false" ht="168.75" hidden="false" customHeight="false" outlineLevel="0" collapsed="false">
      <c r="A12" s="15" t="n">
        <f aca="false">+A11+1</f>
        <v>9</v>
      </c>
      <c r="B12" s="23" t="s">
        <v>34</v>
      </c>
      <c r="C12" s="24" t="n">
        <v>76.63</v>
      </c>
      <c r="D12" s="25" t="s">
        <v>16</v>
      </c>
      <c r="E12" s="28" t="s">
        <v>35</v>
      </c>
      <c r="F12" s="27" t="s">
        <v>36</v>
      </c>
    </row>
    <row r="13" s="35" customFormat="true" ht="228" hidden="false" customHeight="true" outlineLevel="0" collapsed="false">
      <c r="A13" s="15" t="n">
        <f aca="false">+A12+1</f>
        <v>10</v>
      </c>
      <c r="B13" s="30" t="s">
        <v>37</v>
      </c>
      <c r="C13" s="31" t="n">
        <v>75.86</v>
      </c>
      <c r="D13" s="32" t="s">
        <v>16</v>
      </c>
      <c r="E13" s="34" t="s">
        <v>38</v>
      </c>
      <c r="F13" s="36" t="s">
        <v>39</v>
      </c>
      <c r="G13" s="0"/>
      <c r="H13" s="0"/>
      <c r="I13" s="0"/>
      <c r="J13" s="0"/>
      <c r="K13" s="0"/>
      <c r="L13" s="0"/>
      <c r="M13" s="0"/>
      <c r="N13" s="0"/>
      <c r="O13" s="0"/>
      <c r="P13" s="0"/>
      <c r="Q13" s="0"/>
      <c r="R13" s="0"/>
      <c r="S13" s="0"/>
      <c r="T13" s="0"/>
      <c r="U13" s="0"/>
      <c r="V13" s="0"/>
      <c r="W13" s="0"/>
      <c r="X13" s="0"/>
      <c r="Y13" s="0"/>
      <c r="Z13" s="0"/>
      <c r="AA13" s="0"/>
      <c r="AB13" s="0"/>
    </row>
    <row r="14" customFormat="false" ht="132.75" hidden="false" customHeight="false" outlineLevel="0" collapsed="false">
      <c r="A14" s="15" t="n">
        <f aca="false">+A13+1</f>
        <v>11</v>
      </c>
      <c r="B14" s="23" t="s">
        <v>40</v>
      </c>
      <c r="C14" s="24" t="n">
        <v>75.49</v>
      </c>
      <c r="D14" s="25" t="s">
        <v>16</v>
      </c>
      <c r="E14" s="28" t="s">
        <v>41</v>
      </c>
      <c r="F14" s="27" t="s">
        <v>42</v>
      </c>
    </row>
    <row r="15" customFormat="false" ht="63.75" hidden="false" customHeight="false" outlineLevel="0" collapsed="false">
      <c r="A15" s="15" t="n">
        <f aca="false">+A14+1</f>
        <v>12</v>
      </c>
      <c r="B15" s="23" t="s">
        <v>43</v>
      </c>
      <c r="C15" s="24" t="n">
        <v>70.52</v>
      </c>
      <c r="D15" s="25" t="s">
        <v>16</v>
      </c>
      <c r="E15" s="26" t="s">
        <v>44</v>
      </c>
      <c r="F15" s="27" t="s">
        <v>45</v>
      </c>
    </row>
    <row r="16" customFormat="false" ht="114.75" hidden="false" customHeight="false" outlineLevel="0" collapsed="false">
      <c r="A16" s="15" t="n">
        <f aca="false">+A15+1</f>
        <v>13</v>
      </c>
      <c r="B16" s="23" t="s">
        <v>46</v>
      </c>
      <c r="C16" s="24" t="n">
        <v>70.05</v>
      </c>
      <c r="D16" s="25" t="s">
        <v>16</v>
      </c>
      <c r="E16" s="26" t="s">
        <v>47</v>
      </c>
      <c r="F16" s="29" t="s">
        <v>27</v>
      </c>
    </row>
    <row r="17" customFormat="false" ht="63.75" hidden="false" customHeight="false" outlineLevel="0" collapsed="false">
      <c r="A17" s="15" t="n">
        <f aca="false">+A16+1</f>
        <v>14</v>
      </c>
      <c r="B17" s="16" t="s">
        <v>48</v>
      </c>
      <c r="C17" s="17" t="n">
        <v>65.23</v>
      </c>
      <c r="D17" s="18" t="s">
        <v>49</v>
      </c>
      <c r="E17" s="19" t="s">
        <v>50</v>
      </c>
      <c r="F17" s="20" t="s">
        <v>51</v>
      </c>
    </row>
    <row r="18" customFormat="false" ht="180.75" hidden="false" customHeight="true" outlineLevel="0" collapsed="false">
      <c r="A18" s="15" t="n">
        <f aca="false">+A17+1</f>
        <v>15</v>
      </c>
      <c r="B18" s="16" t="s">
        <v>52</v>
      </c>
      <c r="C18" s="17" t="n">
        <v>64.77</v>
      </c>
      <c r="D18" s="18" t="s">
        <v>49</v>
      </c>
      <c r="E18" s="19" t="s">
        <v>53</v>
      </c>
      <c r="F18" s="20" t="s">
        <v>54</v>
      </c>
    </row>
    <row r="19" customFormat="false" ht="264.75" hidden="false" customHeight="true" outlineLevel="0" collapsed="false">
      <c r="A19" s="15" t="n">
        <f aca="false">+A18+1</f>
        <v>16</v>
      </c>
      <c r="B19" s="16" t="s">
        <v>55</v>
      </c>
      <c r="C19" s="17" t="n">
        <v>60.4</v>
      </c>
      <c r="D19" s="18" t="s">
        <v>49</v>
      </c>
      <c r="E19" s="37" t="s">
        <v>56</v>
      </c>
      <c r="F19" s="20" t="s">
        <v>57</v>
      </c>
    </row>
    <row r="20" customFormat="false" ht="191.25" hidden="false" customHeight="false" outlineLevel="0" collapsed="false">
      <c r="A20" s="15" t="n">
        <f aca="false">+A19+1</f>
        <v>17</v>
      </c>
      <c r="B20" s="16" t="s">
        <v>58</v>
      </c>
      <c r="C20" s="17" t="n">
        <v>60.25</v>
      </c>
      <c r="D20" s="18" t="s">
        <v>49</v>
      </c>
      <c r="E20" s="37" t="s">
        <v>59</v>
      </c>
      <c r="F20" s="20" t="s">
        <v>60</v>
      </c>
    </row>
    <row r="21" customFormat="false" ht="79.85" hidden="false" customHeight="false" outlineLevel="0" collapsed="false">
      <c r="A21" s="15" t="n">
        <f aca="false">+A20+1</f>
        <v>18</v>
      </c>
      <c r="B21" s="16" t="s">
        <v>61</v>
      </c>
      <c r="C21" s="17" t="n">
        <v>50.48</v>
      </c>
      <c r="D21" s="18" t="s">
        <v>49</v>
      </c>
      <c r="E21" s="19" t="s">
        <v>62</v>
      </c>
      <c r="F21" s="38" t="s">
        <v>63</v>
      </c>
    </row>
    <row r="22" customFormat="false" ht="15" hidden="false" customHeight="false" outlineLevel="0" collapsed="false">
      <c r="B22" s="39"/>
      <c r="C22" s="40"/>
      <c r="D22" s="41"/>
      <c r="E22" s="10"/>
      <c r="F22" s="8"/>
    </row>
    <row r="23" customFormat="false" ht="15" hidden="false" customHeight="false" outlineLevel="0" collapsed="false">
      <c r="B23" s="16" t="s">
        <v>64</v>
      </c>
      <c r="C23" s="42"/>
      <c r="D23" s="43"/>
      <c r="E23" s="10"/>
      <c r="F23" s="8"/>
    </row>
    <row r="24" customFormat="false" ht="15" hidden="false" customHeight="true" outlineLevel="0" collapsed="false">
      <c r="B24" s="16" t="s">
        <v>65</v>
      </c>
      <c r="C24" s="44" t="s">
        <v>66</v>
      </c>
      <c r="D24" s="44"/>
      <c r="E24" s="10"/>
      <c r="F24" s="8"/>
    </row>
    <row r="25" customFormat="false" ht="15" hidden="false" customHeight="true" outlineLevel="0" collapsed="false">
      <c r="B25" s="16" t="s">
        <v>67</v>
      </c>
      <c r="C25" s="44" t="s">
        <v>68</v>
      </c>
      <c r="D25" s="44"/>
      <c r="E25" s="10"/>
      <c r="F25" s="8"/>
    </row>
    <row r="26" customFormat="false" ht="15" hidden="false" customHeight="true" outlineLevel="0" collapsed="false">
      <c r="B26" s="16" t="s">
        <v>69</v>
      </c>
      <c r="C26" s="44" t="s">
        <v>70</v>
      </c>
      <c r="D26" s="44"/>
      <c r="E26" s="10"/>
      <c r="F26" s="8"/>
    </row>
    <row r="27" customFormat="false" ht="15" hidden="false" customHeight="true" outlineLevel="0" collapsed="false">
      <c r="B27" s="16" t="s">
        <v>71</v>
      </c>
      <c r="C27" s="44" t="s">
        <v>72</v>
      </c>
      <c r="D27" s="44"/>
      <c r="E27" s="10"/>
      <c r="F27" s="8"/>
    </row>
    <row r="31" customFormat="false" ht="13.8" hidden="false" customHeight="false" outlineLevel="0" collapsed="false"/>
  </sheetData>
  <mergeCells count="6">
    <mergeCell ref="B1:E1"/>
    <mergeCell ref="B2:D2"/>
    <mergeCell ref="C24:D24"/>
    <mergeCell ref="C25:D25"/>
    <mergeCell ref="C26:D26"/>
    <mergeCell ref="C27:D27"/>
  </mergeCells>
  <printOptions headings="false" gridLines="false" gridLinesSet="true" horizontalCentered="false" verticalCentered="false"/>
  <pageMargins left="0.708333333333333" right="0.708333333333333" top="0.747916666666667" bottom="0.747916666666667" header="0.511805555555555" footer="0.511805555555555"/>
  <pageSetup paperSize="1" scale="100" firstPageNumber="0" fitToWidth="1" fitToHeight="1" pageOrder="downThenOver" orientation="landscape" usePrinterDefaults="false" blackAndWhite="false" draft="false" cellComments="none" useFirstPageNumber="fals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2"/>
  <sheetViews>
    <sheetView windowProtection="false"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C11" activeCellId="0" sqref="C11"/>
    </sheetView>
  </sheetViews>
  <sheetFormatPr defaultRowHeight="15"/>
  <cols>
    <col collapsed="false" hidden="false" max="1025" min="1" style="0" width="10.6734693877551"/>
  </cols>
  <sheetData>
    <row r="2" customFormat="false" ht="15" hidden="false" customHeight="false" outlineLevel="0" collapsed="false">
      <c r="A2" s="45" t="str">
        <f aca="false">IF(Hoja1!D6="","",IF(Hoja1!D6&gt;0.9,"SUPERIOR",IF(Hoja1!D6&lt;0.9,"ALTO",IF(Hoja1!D6&lt;0.7,"MEDIO","BAJO"))))</f>
        <v>SUPERIOR</v>
      </c>
    </row>
  </sheetData>
  <printOptions headings="false" gridLines="false" gridLinesSet="true" horizontalCentered="false" verticalCentered="false"/>
  <pageMargins left="0.7" right="0.7" top="0.75" bottom="0.75" header="0.511805555555555" footer="0.511805555555555"/>
  <pageSetup paperSize="1" scale="100" firstPageNumber="0" fitToWidth="1" fitToHeight="1" pageOrder="downThenOver" orientation="portrait" usePrinterDefaults="false" blackAndWhite="false" draft="false" cellComments="none" useFirstPageNumber="fals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sheetPr filterMode="false">
    <pageSetUpPr fitToPage="false"/>
  </sheetPr>
  <dimension ref="A1"/>
  <sheetViews>
    <sheetView windowProtection="false"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RowHeight="15"/>
  <cols>
    <col collapsed="false" hidden="false" max="1025" min="1" style="0" width="10.6734693877551"/>
  </cols>
  <sheetData/>
  <printOptions headings="false" gridLines="false" gridLinesSet="true" horizontalCentered="false" verticalCentered="false"/>
  <pageMargins left="0.7" right="0.7" top="0.75" bottom="0.75" header="0.511805555555555" footer="0.511805555555555"/>
  <pageSetup paperSize="1" scale="100" firstPageNumber="0" fitToWidth="1" fitToHeight="1" pageOrder="downThenOver" orientation="portrait" usePrinterDefaults="false" blackAndWhite="false" draft="false" cellComments="none" useFirstPageNumber="fals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otalTime>89</TotalTime>
  <Application>LibreOffice/4.3.5.2$Linux_X86_64 LibreOffice_project/3a87456aaa6a95c63eea1c1b3201acedf0751bd5</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2015-08-24T16:43:18Z</dcterms:created>
  <dc:creator>diana.zarate</dc:creator>
  <dc:language>es-CO</dc:language>
  <cp:lastModifiedBy>Leonel Hernandez</cp:lastModifiedBy>
  <cp:lastPrinted>2015-09-04T15:04:13Z</cp:lastPrinted>
  <dcterms:modified xsi:type="dcterms:W3CDTF">2015-10-05T16:13:46Z</dcterms:modified>
  <cp:revision>1</cp:revision>
</cp:coreProperties>
</file>